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8B3F9318-6506-49D2-945F-C4583172250D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AD2" i="1"/>
  <c r="AC2" i="1"/>
  <c r="AB2" i="1"/>
  <c r="AA2" i="1"/>
  <c r="Z2" i="1"/>
  <c r="Y2" i="1"/>
  <c r="X2" i="1"/>
  <c r="W2" i="1"/>
  <c r="G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7FBA8D93-0C08-448A-890A-B5EF8E7E04E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7D2E65CA-735B-40B1-8577-97105C90B8D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BF626AC9-85B2-4195-9932-9C3C906A0F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Z1" authorId="0" shapeId="0" xr:uid="{8484C0B3-7346-49A2-BE77-7263E6A5923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BF0371C1-CE5F-4315-9021-3929822563CF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63983AE8-88A6-473A-8030-C632B5063C1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C1" authorId="0" shapeId="0" xr:uid="{BA638B74-5D2F-4BEB-9EC6-E3007A56AEA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D1" authorId="0" shapeId="0" xr:uid="{B30D38EB-60FC-4135-85E2-FE475C47D8F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E1" authorId="0" shapeId="0" xr:uid="{62A7BA9C-25F6-4496-B16C-2F015C5C224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F1" authorId="0" shapeId="0" xr:uid="{F525E67F-B3E8-43AC-A513-975255D46C52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selection criteria</t>
        </r>
        <r>
          <rPr>
            <sz val="9"/>
            <color indexed="81"/>
            <rFont val="Tahoma"/>
            <family val="2"/>
          </rPr>
          <t xml:space="preserve"> for this case if you used one. Otherwise, leave blank.</t>
        </r>
      </text>
    </comment>
    <comment ref="AG1" authorId="0" shapeId="0" xr:uid="{3DA4DB18-083C-43C1-9FB4-70712C7588F4}">
      <text>
        <r>
          <rPr>
            <sz val="9"/>
            <color indexed="81"/>
            <rFont val="Tahoma"/>
            <family val="2"/>
          </rPr>
          <t>If you provided the service of installation, indicate that "</t>
        </r>
        <r>
          <rPr>
            <b/>
            <sz val="9"/>
            <color indexed="81"/>
            <rFont val="Tahoma"/>
            <family val="2"/>
          </rPr>
          <t>Installation service is provided</t>
        </r>
        <r>
          <rPr>
            <sz val="9"/>
            <color indexed="81"/>
            <rFont val="Tahoma"/>
            <family val="2"/>
          </rPr>
          <t>". Otherwise, leave blank.</t>
        </r>
      </text>
    </comment>
    <comment ref="AH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I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J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K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L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<sst xmlns="http://schemas.openxmlformats.org/spreadsheetml/2006/main" count="63448" uniqueCount="63446">
  <si>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</si>
  <si>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</si>
  <si>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</si>
  <si>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</si>
  <si>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</si>
  <si>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</si>
  <si>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</si>
  <si>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</si>
  <si>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</si>
  <si>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</si>
  <si>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</si>
  <si>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</si>
  <si>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</si>
  <si>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</si>
  <si>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</si>
  <si>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</si>
  <si>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</si>
  <si>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</si>
  <si>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</si>
  <si>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</si>
  <si>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</si>
  <si>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</si>
  <si>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</si>
  <si>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</si>
  <si>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</si>
  <si>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</si>
  <si>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</si>
  <si>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</si>
  <si>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</si>
  <si>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</si>
  <si>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</si>
  <si>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</si>
  <si>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</si>
  <si>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</si>
  <si>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</si>
  <si>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</si>
  <si>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</si>
  <si>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</si>
  <si>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</si>
  <si>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</si>
  <si>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</si>
  <si>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</si>
  <si>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</si>
  <si>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</si>
  <si>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</si>
  <si>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</si>
  <si>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</si>
  <si>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</si>
  <si>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</si>
  <si>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</si>
  <si>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</si>
  <si>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</si>
  <si>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</si>
  <si>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</si>
  <si>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</si>
  <si>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</si>
  <si>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</si>
  <si>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</si>
  <si>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</si>
  <si>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</si>
  <si>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</si>
  <si>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</si>
  <si>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</si>
  <si>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</si>
  <si>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</si>
  <si>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</si>
  <si>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</si>
  <si>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</si>
  <si>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</si>
  <si>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</si>
  <si>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</si>
  <si>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</si>
  <si>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</si>
  <si>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</si>
  <si>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</si>
  <si>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</si>
  <si>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</si>
  <si>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</si>
  <si>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</si>
  <si>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</si>
  <si>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</si>
  <si>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</si>
  <si>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</si>
  <si>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</si>
  <si>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</si>
  <si>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</si>
  <si>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</si>
  <si>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</si>
  <si>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</si>
  <si>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</si>
  <si>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</si>
  <si>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</si>
  <si>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</si>
  <si>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</si>
  <si>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</si>
  <si>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</si>
  <si>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</si>
  <si>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</si>
  <si>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</si>
  <si>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</si>
  <si>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</si>
  <si>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</si>
  <si>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</si>
  <si>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</si>
  <si>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</si>
  <si>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</si>
  <si>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</si>
  <si>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</si>
  <si>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</si>
  <si>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</si>
  <si>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</si>
  <si>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</si>
  <si>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</si>
  <si>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</si>
  <si>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</si>
  <si>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</si>
  <si>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</si>
  <si>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</si>
  <si>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</si>
  <si>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</si>
  <si>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</si>
  <si>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</si>
  <si>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</si>
  <si>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</si>
  <si>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</si>
  <si>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</si>
  <si>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</si>
  <si>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</si>
  <si>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</si>
  <si>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</si>
  <si>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</si>
  <si>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</si>
  <si>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</si>
  <si>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</si>
  <si>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</si>
  <si>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</si>
  <si>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</si>
  <si>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</si>
  <si>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</si>
  <si>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</si>
  <si>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</si>
  <si>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</si>
  <si>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</si>
  <si>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</si>
  <si>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</si>
  <si>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</si>
  <si>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</si>
  <si>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</si>
  <si>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</si>
  <si>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</si>
  <si>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</si>
  <si>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</si>
  <si>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</si>
  <si>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</si>
  <si>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</si>
  <si>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</si>
  <si>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</si>
  <si>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</si>
  <si>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</si>
  <si>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</si>
  <si>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</si>
  <si>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</si>
  <si>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</si>
  <si>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</si>
  <si>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</si>
  <si>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</si>
  <si>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</si>
  <si>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</si>
  <si>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</si>
  <si>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</si>
  <si>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</si>
  <si>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</si>
  <si>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</si>
  <si>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</si>
  <si>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</si>
  <si>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</si>
  <si>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</si>
  <si>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</si>
  <si>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</si>
  <si>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</si>
  <si>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</si>
  <si>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</si>
  <si>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</si>
  <si>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</si>
  <si>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</si>
  <si>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</si>
  <si>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</si>
  <si>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</si>
  <si>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</si>
  <si>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</si>
  <si>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</si>
  <si>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</si>
  <si>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</si>
  <si>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</si>
  <si>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</si>
  <si>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</si>
  <si>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</si>
  <si>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</si>
  <si>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</si>
  <si>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</si>
  <si>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</si>
  <si>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</si>
  <si>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</si>
  <si>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</si>
  <si>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</si>
  <si>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</si>
  <si>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</si>
  <si>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</si>
  <si>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</si>
  <si>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</si>
  <si>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</si>
  <si>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</si>
  <si>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</si>
  <si>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</si>
  <si>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</si>
  <si>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</si>
  <si>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</si>
  <si>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</si>
  <si>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</si>
  <si>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</si>
  <si>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</si>
  <si>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</si>
  <si>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</si>
  <si>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</si>
  <si>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</si>
  <si>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</si>
  <si>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</si>
  <si>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</si>
  <si>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</si>
  <si>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</si>
  <si>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</si>
  <si>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</si>
  <si>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</si>
  <si>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</si>
  <si>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</si>
  <si>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</si>
  <si>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</si>
  <si>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</si>
  <si>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</si>
  <si>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</si>
  <si>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</si>
  <si>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</si>
  <si>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</si>
  <si>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</si>
  <si>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</si>
  <si>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</si>
  <si>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</si>
  <si>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</si>
  <si>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</si>
  <si>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</si>
  <si>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</si>
  <si>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</si>
  <si>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</si>
  <si>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</si>
  <si>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</si>
  <si>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</si>
  <si>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</si>
  <si>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</si>
  <si>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</si>
  <si>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</si>
  <si>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</si>
  <si>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</si>
  <si>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</si>
  <si>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</si>
  <si>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</si>
  <si>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</si>
  <si>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</si>
  <si>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</si>
  <si>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</si>
  <si>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</si>
  <si>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</si>
  <si>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</si>
  <si>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</si>
  <si>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</si>
  <si>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</si>
  <si>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</si>
  <si>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</si>
  <si>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</si>
  <si>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</si>
  <si>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</si>
  <si>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</si>
  <si>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</si>
  <si>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</si>
  <si>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</si>
  <si>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</si>
  <si>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</si>
  <si>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</si>
  <si>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</si>
  <si>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</si>
  <si>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</si>
  <si>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</si>
  <si>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</si>
  <si>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</si>
  <si>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</si>
  <si>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</si>
  <si>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</si>
  <si>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</si>
  <si>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</si>
  <si>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</si>
  <si>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</si>
  <si>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</si>
  <si>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</si>
  <si>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</si>
  <si>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</si>
  <si>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</si>
  <si>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</si>
  <si>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</si>
  <si>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</si>
  <si>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</si>
  <si>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</si>
  <si>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</si>
  <si>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</si>
  <si>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</si>
  <si>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</si>
  <si>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</si>
  <si>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</si>
  <si>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</si>
  <si>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</si>
  <si>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</si>
  <si>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</si>
  <si>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</si>
  <si>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</si>
  <si>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</si>
  <si>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</si>
  <si>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</si>
  <si>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</si>
  <si>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</si>
  <si>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</si>
  <si>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</si>
  <si>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</si>
  <si>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</si>
  <si>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</si>
  <si>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</si>
  <si>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</si>
  <si>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</si>
  <si>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</si>
  <si>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</si>
  <si>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</si>
  <si>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</si>
  <si>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</si>
  <si>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</si>
  <si>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</si>
  <si>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</si>
  <si>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</si>
  <si>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</si>
  <si>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</si>
  <si>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</si>
  <si>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</si>
  <si>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</si>
  <si>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</si>
  <si>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</si>
  <si>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</si>
  <si>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</si>
  <si>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</si>
  <si>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</si>
  <si>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</si>
  <si>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</si>
  <si>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</si>
  <si>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</si>
  <si>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</si>
  <si>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</si>
  <si>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</si>
  <si>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</si>
  <si>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</si>
  <si>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</si>
  <si>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</si>
  <si>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</si>
  <si>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</si>
  <si>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</si>
  <si>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</si>
  <si>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</si>
  <si>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</si>
  <si>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</si>
  <si>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</si>
  <si>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</si>
  <si>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</si>
  <si>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</si>
  <si>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</si>
  <si>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</si>
  <si>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</si>
  <si>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</si>
  <si>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</si>
  <si>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</si>
  <si>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</si>
  <si>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</si>
  <si>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</si>
  <si>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</si>
  <si>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</si>
  <si>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</si>
  <si>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</si>
  <si>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</si>
  <si>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</si>
  <si>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</si>
  <si>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</si>
  <si>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</si>
  <si>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</si>
  <si>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</si>
  <si>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</si>
  <si>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</si>
  <si>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</si>
  <si>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</si>
  <si>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</si>
  <si>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</si>
  <si>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</si>
  <si>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</si>
  <si>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</si>
  <si>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</si>
  <si>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</si>
  <si>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</si>
  <si>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</si>
  <si>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</si>
  <si>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</si>
  <si>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</si>
  <si>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</si>
  <si>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</si>
  <si>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</si>
  <si>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</si>
  <si>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</si>
  <si>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</si>
  <si>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</si>
  <si>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</si>
  <si>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</si>
  <si>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</si>
  <si>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</si>
  <si>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</si>
  <si>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</si>
  <si>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</si>
  <si>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</si>
  <si>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</si>
  <si>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</si>
  <si>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</si>
  <si>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</si>
  <si>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</si>
  <si>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</si>
  <si>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</si>
  <si>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</si>
  <si>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</si>
  <si>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</si>
  <si>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</si>
  <si>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</si>
  <si>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</si>
  <si>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</si>
  <si>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</si>
  <si>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</si>
  <si>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</si>
  <si>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</si>
  <si>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</si>
  <si>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</si>
  <si>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</si>
  <si>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</si>
  <si>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</si>
  <si>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</si>
  <si>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</si>
  <si>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</si>
  <si>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</si>
  <si>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</si>
  <si>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</si>
  <si>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</si>
  <si>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</si>
  <si>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</si>
  <si>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</si>
  <si>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</si>
  <si>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</si>
  <si>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</si>
  <si>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</si>
  <si>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</si>
  <si>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</si>
  <si>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</si>
  <si>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</si>
  <si>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</si>
  <si>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</si>
  <si>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</si>
  <si>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</si>
  <si>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</si>
  <si>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</si>
  <si>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</si>
  <si>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</si>
  <si>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</si>
  <si>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</si>
  <si>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</si>
  <si>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</si>
  <si>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</si>
  <si>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</si>
  <si>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</si>
  <si>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</si>
  <si>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</si>
  <si>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</si>
  <si>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</si>
  <si>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</si>
  <si>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</si>
  <si>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</si>
  <si>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</si>
  <si>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</si>
  <si>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</si>
  <si>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</si>
  <si>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</si>
  <si>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</si>
  <si>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</si>
  <si>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</si>
  <si>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</si>
  <si>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</si>
  <si>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</si>
  <si>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</si>
  <si>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</si>
  <si>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</si>
  <si>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</si>
  <si>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</si>
  <si>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</si>
  <si>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</si>
  <si>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</si>
  <si>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</si>
  <si>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</si>
  <si>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</si>
  <si>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</si>
  <si>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</si>
  <si>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</si>
  <si>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</si>
  <si>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</si>
  <si>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</si>
  <si>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</si>
  <si>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</si>
  <si>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</si>
  <si>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</si>
  <si>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</si>
  <si>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</si>
  <si>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</si>
  <si>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</si>
  <si>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</si>
  <si>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</si>
  <si>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</si>
  <si>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</si>
  <si>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</si>
  <si>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</si>
  <si>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</si>
  <si>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</si>
  <si>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</si>
  <si>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</si>
  <si>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</si>
  <si>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</si>
  <si>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</si>
  <si>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</si>
  <si>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</si>
  <si>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</si>
  <si>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</si>
  <si>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</si>
  <si>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</si>
  <si>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</si>
  <si>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</si>
  <si>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</si>
  <si>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</si>
  <si>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</si>
  <si>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</si>
  <si>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</si>
  <si>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</si>
  <si>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</si>
  <si>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</si>
  <si>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</si>
  <si>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</si>
  <si>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</si>
  <si>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</si>
  <si>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</si>
  <si>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</si>
  <si>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</si>
  <si>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</si>
  <si>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</si>
  <si>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</si>
  <si>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</si>
  <si>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</si>
  <si>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</si>
  <si>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</si>
  <si>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</si>
  <si>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</si>
  <si>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</si>
  <si>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</si>
  <si>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</si>
  <si>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</si>
  <si>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</si>
  <si>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</si>
  <si>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</si>
  <si>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</si>
  <si>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</si>
  <si>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</si>
  <si>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</si>
  <si>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</si>
  <si>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</si>
  <si>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</si>
  <si>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</si>
  <si>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</si>
  <si>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</si>
  <si>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</si>
  <si>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</si>
  <si>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</si>
  <si>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</si>
  <si>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</si>
  <si>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</si>
  <si>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</si>
  <si>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</si>
  <si>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</si>
  <si>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</si>
  <si>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</si>
  <si>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</si>
  <si>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</si>
  <si>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</si>
  <si>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</si>
  <si>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</si>
  <si>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</si>
  <si>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</si>
  <si>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</si>
  <si>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</si>
  <si>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</si>
  <si>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</si>
  <si>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</si>
  <si>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</si>
  <si>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</si>
  <si>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</si>
  <si>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</si>
  <si>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</si>
  <si>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</si>
  <si>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</si>
  <si>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</si>
  <si>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</si>
  <si>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</si>
  <si>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</si>
  <si>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</si>
  <si>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</si>
  <si>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</si>
  <si>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</si>
  <si>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</si>
  <si>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</si>
  <si>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</si>
  <si>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</si>
  <si>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</si>
  <si>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</si>
  <si>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</si>
  <si>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</si>
  <si>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</si>
  <si>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</si>
  <si>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</si>
  <si>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</si>
  <si>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</si>
  <si>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</si>
  <si>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</si>
  <si>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</si>
  <si>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</si>
  <si>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</si>
  <si>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</si>
  <si>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</si>
  <si>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</si>
  <si>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</si>
  <si>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</si>
  <si>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</si>
  <si>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</si>
  <si>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</si>
  <si>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</si>
  <si>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</si>
  <si>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</si>
  <si>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</si>
  <si>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</si>
  <si>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</si>
  <si>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</si>
  <si>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</si>
  <si>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</si>
  <si>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</si>
  <si>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</si>
  <si>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</si>
  <si>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</si>
  <si>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</si>
  <si>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</si>
  <si>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</si>
  <si>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</si>
  <si>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</si>
  <si>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</si>
  <si>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</si>
  <si>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</si>
  <si>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</si>
  <si>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</si>
  <si>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</si>
  <si>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</si>
  <si>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</si>
  <si>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</si>
  <si>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</si>
  <si>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</si>
  <si>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</si>
  <si>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</si>
  <si>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</si>
  <si>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</si>
  <si>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</si>
  <si>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</si>
  <si>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</si>
  <si>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</si>
  <si>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</si>
  <si>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</si>
  <si>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</si>
  <si>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</si>
  <si>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</si>
  <si>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</si>
  <si>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</si>
  <si>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</si>
  <si>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</si>
  <si>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</si>
  <si>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</si>
  <si>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</si>
  <si>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</si>
  <si>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</si>
  <si>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</si>
  <si>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</si>
  <si>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</si>
  <si>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</si>
  <si>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</si>
  <si>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</si>
  <si>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</si>
  <si>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</si>
  <si>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</si>
  <si>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</si>
  <si>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</si>
  <si>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</si>
  <si>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</si>
  <si>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</si>
  <si>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</si>
  <si>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</si>
  <si>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</si>
  <si>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</si>
  <si>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</si>
  <si>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</si>
  <si>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</si>
  <si>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</si>
  <si>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</si>
  <si>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</si>
  <si>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</si>
  <si>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</si>
  <si>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</si>
  <si>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</si>
  <si>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</si>
  <si>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</si>
  <si>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</si>
  <si>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</si>
  <si>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</si>
  <si>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</si>
  <si>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</si>
  <si>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</si>
  <si>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</si>
  <si>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</si>
  <si>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</si>
  <si>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</si>
  <si>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</si>
  <si>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</si>
  <si>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</si>
  <si>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</si>
  <si>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</si>
  <si>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</si>
  <si>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</si>
  <si>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</si>
  <si>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</si>
  <si>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</si>
  <si>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</si>
  <si>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</si>
  <si>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</si>
  <si>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</si>
  <si>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</si>
  <si>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</si>
  <si>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</si>
  <si>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</si>
  <si>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</si>
  <si>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</si>
  <si>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</si>
  <si>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</si>
  <si>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</si>
  <si>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</si>
  <si>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</si>
  <si>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</si>
  <si>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</si>
  <si>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</si>
  <si>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</si>
  <si>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</si>
  <si>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</si>
  <si>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</si>
  <si>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</si>
  <si>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</si>
  <si>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</si>
  <si>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</si>
  <si>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</si>
  <si>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</si>
  <si>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</si>
  <si>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</si>
  <si>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</si>
  <si>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</si>
  <si>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</si>
  <si>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</si>
  <si>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</si>
  <si>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</si>
  <si>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</si>
  <si>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</si>
  <si>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</si>
  <si>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</si>
  <si>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</si>
  <si>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</si>
  <si>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</si>
  <si>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</si>
  <si>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</si>
  <si>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</si>
  <si>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</si>
  <si>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</si>
  <si>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</si>
  <si>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</si>
  <si>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</si>
  <si>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</si>
  <si>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</si>
  <si>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</si>
  <si>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</si>
  <si>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</si>
  <si>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</si>
  <si>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</si>
  <si>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</si>
  <si>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</si>
  <si>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</si>
  <si>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</si>
  <si>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</si>
  <si>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</si>
  <si>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</si>
  <si>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</si>
  <si>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</si>
  <si>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</si>
  <si>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</si>
  <si>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</si>
  <si>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</si>
  <si>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</si>
  <si>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</si>
  <si>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</si>
  <si>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</si>
  <si>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</si>
  <si>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</si>
  <si>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</si>
  <si>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</si>
  <si>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</si>
  <si>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</si>
  <si>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</si>
  <si>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</si>
  <si>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</si>
  <si>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</si>
  <si>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</si>
  <si>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</si>
  <si>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</si>
  <si>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</si>
  <si>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</si>
  <si>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</si>
  <si>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</si>
  <si>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</si>
  <si>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</si>
  <si>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</si>
  <si>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</si>
  <si>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</si>
  <si>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</si>
  <si>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</si>
  <si>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</si>
  <si>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</si>
  <si>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</si>
  <si>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</si>
  <si>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</si>
  <si>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</si>
  <si>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</si>
  <si>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</si>
  <si>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</si>
  <si>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</si>
  <si>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</si>
  <si>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</si>
  <si>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</si>
  <si>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</si>
  <si>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</si>
  <si>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</si>
  <si>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</si>
  <si>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</si>
  <si>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</si>
  <si>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</si>
  <si>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</si>
  <si>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</si>
  <si>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</si>
  <si>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</si>
  <si>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</si>
  <si>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</si>
  <si>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</si>
  <si>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</si>
  <si>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</si>
  <si>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</si>
  <si>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</si>
  <si>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</si>
  <si>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</si>
  <si>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</si>
  <si>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</si>
  <si>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</si>
  <si>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</si>
  <si>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</si>
  <si>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</si>
  <si>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</si>
  <si>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</si>
  <si>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</si>
  <si>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</si>
  <si>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</si>
  <si>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</si>
  <si>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</si>
  <si>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</si>
  <si>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</si>
  <si>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</si>
  <si>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</si>
  <si>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</si>
  <si>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</si>
  <si>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</si>
  <si>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</si>
  <si>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</si>
  <si>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</si>
  <si>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</si>
  <si>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</si>
  <si>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</si>
  <si>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</si>
  <si>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</si>
  <si>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</si>
  <si>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</si>
  <si>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</si>
  <si>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</si>
  <si>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</si>
  <si>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</si>
  <si>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</si>
  <si>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</si>
  <si>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</si>
  <si>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</si>
  <si>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</si>
  <si>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</si>
  <si>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</si>
  <si>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</si>
  <si>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</si>
  <si>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</si>
  <si>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</si>
  <si>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</si>
  <si>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</si>
  <si>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</si>
  <si>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</si>
  <si>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</si>
  <si>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</si>
  <si>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</si>
  <si>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</si>
  <si>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</si>
  <si>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</si>
  <si>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</si>
  <si>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</si>
  <si>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</si>
  <si>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</si>
  <si>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</si>
  <si>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</si>
  <si>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</si>
  <si>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</si>
  <si>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</si>
  <si>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</si>
  <si>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</si>
  <si>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</si>
  <si>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</si>
  <si>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</si>
  <si>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</si>
  <si>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</si>
  <si>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</si>
  <si>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</si>
  <si>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</si>
  <si>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</si>
  <si>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</si>
  <si>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</si>
  <si>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</si>
  <si>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</si>
  <si>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</si>
  <si>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</si>
  <si>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</si>
  <si>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</si>
  <si>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</si>
  <si>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</si>
  <si>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</si>
  <si>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</si>
  <si>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</si>
  <si>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</si>
  <si>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</si>
  <si>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</si>
  <si>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</si>
  <si>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</si>
  <si>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</si>
  <si>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</si>
  <si>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</si>
  <si>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</si>
  <si>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</si>
  <si>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</si>
  <si>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</si>
  <si>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</si>
  <si>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</si>
  <si>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</si>
  <si>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</si>
  <si>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</si>
  <si>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</si>
  <si>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</si>
  <si>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</si>
  <si>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</si>
  <si>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</si>
  <si>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</si>
  <si>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</si>
  <si>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</si>
  <si>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</si>
  <si>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</si>
  <si>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</si>
  <si>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</si>
  <si>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</si>
  <si>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</si>
  <si>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</si>
  <si>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</si>
  <si>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</si>
  <si>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</si>
  <si>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</si>
  <si>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</si>
  <si>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</si>
  <si>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</si>
  <si>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</si>
  <si>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</si>
  <si>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</si>
  <si>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</si>
  <si>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</si>
  <si>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</si>
  <si>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</si>
  <si>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</si>
  <si>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</si>
  <si>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</si>
  <si>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</si>
  <si>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</si>
  <si>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</si>
  <si>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</si>
  <si>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</si>
  <si>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</si>
  <si>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</si>
  <si>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</si>
  <si>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</si>
  <si>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</si>
  <si>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</si>
  <si>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</si>
  <si>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</si>
  <si>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</si>
  <si>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</si>
  <si>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</si>
  <si>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</si>
  <si>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</si>
  <si>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</si>
  <si>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</si>
  <si>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</si>
  <si>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</si>
  <si>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</si>
  <si>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</si>
  <si>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</si>
  <si>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</si>
  <si>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</si>
  <si>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</si>
  <si>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</si>
  <si>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</si>
  <si>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</si>
  <si>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</si>
  <si>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</si>
  <si>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</si>
  <si>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</si>
  <si>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</si>
  <si>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</si>
  <si>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</si>
  <si>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</si>
  <si>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</si>
  <si>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</si>
  <si>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</si>
  <si>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</si>
  <si>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</si>
  <si>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</si>
  <si>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</si>
  <si>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</si>
  <si>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</si>
  <si>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</si>
  <si>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</si>
  <si>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</si>
  <si>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</si>
  <si>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</si>
  <si>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</si>
  <si>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</si>
  <si>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</si>
  <si>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</si>
  <si>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</si>
  <si>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</si>
  <si>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</si>
  <si>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</si>
  <si>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</si>
  <si>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</si>
  <si>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</si>
  <si>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</si>
  <si>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</si>
  <si>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</si>
  <si>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</si>
  <si>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</si>
  <si>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</si>
  <si>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</si>
  <si>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</si>
  <si>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</si>
  <si>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</si>
  <si>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</si>
  <si>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</si>
  <si>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</si>
  <si>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</si>
  <si>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</si>
  <si>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</si>
  <si>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</si>
  <si>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</si>
  <si>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</si>
  <si>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</si>
  <si>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</si>
  <si>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</si>
  <si>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</si>
  <si>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</si>
  <si>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</si>
  <si>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</si>
  <si>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</si>
  <si>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</si>
  <si>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</si>
  <si>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</si>
  <si>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</si>
  <si>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</si>
  <si>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</si>
  <si>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</si>
  <si>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</si>
  <si>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</si>
  <si>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</si>
  <si>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</si>
  <si>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</si>
  <si>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</si>
  <si>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</si>
  <si>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</si>
  <si>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</si>
  <si>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</si>
  <si>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</si>
  <si>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</si>
  <si>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</si>
  <si>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</si>
  <si>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</si>
  <si>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</si>
  <si>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</si>
  <si>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</si>
  <si>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</si>
  <si>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</si>
  <si>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</si>
  <si>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</si>
  <si>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</si>
  <si>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</si>
  <si>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</si>
  <si>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</si>
  <si>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</si>
  <si>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</si>
  <si>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</si>
  <si>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</si>
  <si>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</si>
  <si>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</si>
  <si>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</si>
  <si>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</si>
  <si>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</si>
  <si>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</si>
  <si>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</si>
  <si>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</si>
  <si>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</si>
  <si>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</si>
  <si>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</si>
  <si>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</si>
  <si>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</si>
  <si>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</si>
  <si>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</si>
  <si>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</si>
  <si>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</si>
  <si>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</si>
  <si>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</si>
  <si>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</si>
  <si>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</si>
  <si>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</si>
  <si>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</si>
  <si>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</si>
  <si>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</si>
  <si>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</si>
  <si>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</si>
  <si>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</si>
  <si>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</si>
  <si>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</si>
  <si>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</si>
  <si>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</si>
  <si>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</si>
  <si>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</si>
  <si>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</si>
  <si>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</si>
  <si>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</si>
  <si>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</si>
  <si>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</si>
  <si>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</si>
  <si>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</si>
  <si>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</si>
  <si>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</si>
  <si>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</si>
  <si>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</si>
  <si>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</si>
  <si>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</si>
  <si>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</si>
  <si>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</si>
  <si>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</si>
  <si>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</si>
  <si>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</si>
  <si>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</si>
  <si>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</si>
  <si>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</si>
  <si>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</si>
  <si>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</si>
  <si>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</si>
  <si>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</si>
  <si>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</si>
  <si>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</si>
  <si>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</si>
  <si>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</si>
  <si>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</si>
  <si>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</si>
  <si>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</si>
  <si>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</si>
  <si>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</si>
  <si>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</si>
  <si>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</si>
  <si>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</si>
  <si>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</si>
  <si>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</si>
  <si>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</si>
  <si>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</si>
  <si>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</si>
  <si>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</si>
  <si>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</si>
  <si>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</si>
  <si>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</si>
  <si>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</si>
  <si>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</si>
  <si>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</si>
  <si>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</si>
  <si>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</si>
  <si>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</si>
  <si>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</si>
  <si>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</si>
  <si>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</si>
  <si>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</si>
  <si>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</si>
  <si>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</si>
  <si>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</si>
  <si>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</si>
  <si>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</si>
  <si>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</si>
  <si>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</si>
  <si>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</si>
  <si>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</si>
  <si>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</si>
  <si>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</si>
  <si>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</si>
  <si>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</si>
  <si>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</si>
  <si>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</si>
  <si>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</si>
  <si>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</si>
  <si>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</si>
  <si>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</si>
  <si>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</si>
  <si>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</si>
  <si>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</si>
  <si>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</si>
  <si>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</si>
  <si>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</si>
  <si>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</si>
  <si>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</si>
  <si>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</si>
  <si>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</si>
  <si>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</si>
  <si>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</si>
  <si>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</si>
  <si>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</si>
  <si>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</si>
  <si>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</si>
  <si>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</si>
  <si>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</si>
  <si>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</si>
  <si>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</si>
  <si>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</si>
  <si>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</si>
  <si>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</si>
  <si>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</si>
  <si>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</si>
  <si>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</si>
  <si>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</si>
  <si>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</si>
  <si>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</si>
  <si>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</si>
  <si>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</si>
  <si>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</si>
  <si>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</si>
  <si>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</si>
  <si>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</si>
  <si>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</si>
  <si>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</si>
  <si>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</si>
  <si>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</si>
  <si>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</si>
  <si>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</si>
  <si>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</si>
  <si>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</si>
  <si>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</si>
  <si>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</si>
  <si>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</si>
  <si>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</si>
  <si>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</si>
  <si>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</si>
  <si>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</si>
  <si>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</si>
  <si>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</si>
  <si>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</si>
  <si>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</si>
  <si>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</si>
  <si>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</si>
  <si>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</si>
  <si>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</si>
  <si>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</si>
  <si>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</si>
  <si>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</si>
  <si>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</si>
  <si>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</si>
  <si>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</si>
  <si>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</si>
  <si>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</si>
  <si>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</si>
  <si>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</si>
  <si>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</si>
  <si>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</si>
  <si>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</si>
  <si>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</si>
  <si>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</si>
  <si>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</si>
  <si>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</si>
  <si>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</si>
  <si>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</si>
  <si>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</si>
  <si>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</si>
  <si>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</si>
  <si>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</si>
  <si>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</si>
  <si>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</si>
  <si>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</si>
  <si>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</si>
  <si>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</si>
  <si>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</si>
  <si>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</si>
  <si>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</si>
  <si>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</si>
  <si>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</si>
  <si>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</si>
  <si>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</si>
  <si>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</si>
  <si>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</si>
  <si>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</si>
  <si>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</si>
  <si>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</si>
  <si>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</si>
  <si>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</si>
  <si>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</si>
  <si>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</si>
  <si>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</si>
  <si>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</si>
  <si>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</si>
  <si>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</si>
  <si>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</si>
  <si>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</si>
  <si>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</si>
  <si>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</si>
  <si>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</si>
  <si>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</si>
  <si>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</si>
  <si>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</si>
  <si>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</si>
  <si>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</si>
  <si>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</si>
  <si>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</si>
  <si>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</si>
  <si>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</si>
  <si>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</si>
  <si>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</si>
  <si>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</si>
  <si>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</si>
  <si>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</si>
  <si>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</si>
  <si>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</si>
  <si>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</si>
  <si>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</si>
  <si>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</si>
  <si>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</si>
  <si>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</si>
  <si>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</si>
  <si>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</si>
  <si>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</si>
  <si>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</si>
  <si>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</si>
  <si>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</si>
  <si>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</si>
  <si>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</si>
  <si>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</si>
  <si>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</si>
  <si>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</si>
  <si>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</si>
  <si>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</si>
  <si>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</si>
  <si>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</si>
  <si>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</si>
  <si>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</si>
  <si>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</si>
  <si>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</si>
  <si>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</si>
  <si>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</si>
  <si>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</si>
  <si>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</si>
  <si>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</si>
  <si>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</si>
  <si>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</si>
  <si>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</si>
  <si>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</si>
  <si>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</si>
  <si>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</si>
  <si>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</si>
  <si>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</si>
  <si>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</si>
  <si>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</si>
  <si>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</si>
  <si>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</si>
  <si>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</si>
  <si>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</si>
  <si>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</si>
  <si>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</si>
  <si>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</si>
  <si>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</si>
  <si>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</si>
  <si>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</si>
  <si>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</si>
  <si>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</si>
  <si>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</si>
  <si>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</si>
  <si>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</si>
  <si>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</si>
  <si>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</si>
  <si>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</si>
  <si>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</si>
  <si>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</si>
  <si>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</si>
  <si>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</si>
  <si>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</si>
  <si>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</si>
  <si>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</si>
  <si>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</si>
  <si>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</si>
  <si>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</si>
  <si>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</si>
  <si>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</si>
  <si>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</si>
  <si>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</si>
  <si>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</si>
  <si>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</si>
  <si>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</si>
  <si>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</si>
  <si>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</si>
  <si>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</si>
  <si>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</si>
  <si>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</si>
  <si>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</si>
  <si>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</si>
  <si>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</si>
  <si>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</si>
  <si>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</si>
  <si>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</si>
  <si>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</si>
  <si>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</si>
  <si>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</si>
  <si>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</si>
  <si>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</si>
  <si>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</si>
  <si>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</si>
  <si>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</si>
  <si>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</si>
  <si>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</si>
  <si>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</si>
  <si>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</si>
  <si>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</si>
  <si>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</si>
  <si>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</si>
  <si>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</si>
  <si>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</si>
  <si>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</si>
  <si>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</si>
  <si>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</si>
  <si>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</si>
  <si>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</si>
  <si>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</si>
  <si>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</si>
  <si>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</si>
  <si>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</si>
  <si>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</si>
  <si>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</si>
  <si>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</si>
  <si>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</si>
  <si>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</si>
  <si>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</si>
  <si>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</si>
  <si>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</si>
  <si>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</si>
  <si>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</si>
  <si>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</si>
  <si>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</si>
  <si>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</si>
  <si>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</si>
  <si>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</si>
  <si>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</si>
  <si>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</si>
  <si>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</si>
  <si>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</si>
  <si>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</si>
  <si>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</si>
  <si>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</si>
  <si>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</si>
  <si>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</si>
  <si>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</si>
  <si>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</si>
  <si>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</si>
  <si>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</si>
  <si>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</si>
  <si>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</si>
  <si>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</si>
  <si>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</si>
  <si>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</si>
  <si>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</si>
  <si>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</si>
  <si>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</si>
  <si>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</si>
  <si>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</si>
  <si>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</si>
  <si>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</si>
  <si>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</si>
  <si>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</si>
  <si>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</si>
  <si>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</si>
  <si>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</si>
  <si>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</si>
  <si>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</si>
  <si>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</si>
  <si>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</si>
  <si>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</si>
  <si>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</si>
  <si>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</si>
  <si>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</si>
  <si>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</si>
  <si>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</si>
  <si>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</si>
  <si>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</si>
  <si>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</si>
  <si>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</si>
  <si>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</si>
  <si>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</si>
  <si>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</si>
  <si>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</si>
  <si>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</si>
  <si>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</si>
  <si>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</si>
  <si>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</si>
  <si>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</si>
  <si>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</si>
  <si>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</si>
  <si>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</si>
  <si>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</si>
  <si>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</si>
  <si>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</si>
  <si>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</si>
  <si>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</si>
  <si>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</si>
  <si>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</si>
  <si>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</si>
  <si>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</si>
  <si>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</si>
  <si>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</si>
  <si>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</si>
  <si>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</si>
  <si>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</si>
  <si>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</si>
  <si>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</si>
  <si>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</si>
  <si>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</si>
  <si>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</si>
  <si>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</si>
  <si>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</si>
  <si>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</si>
  <si>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</si>
  <si>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</si>
  <si>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</si>
  <si>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</si>
  <si>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</si>
  <si>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</si>
  <si>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</si>
  <si>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</si>
  <si>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</si>
  <si>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</si>
  <si>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</si>
  <si>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</si>
  <si>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</si>
  <si>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</si>
  <si>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</si>
  <si>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</si>
  <si>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</si>
  <si>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</si>
  <si>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</si>
  <si>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</si>
  <si>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</si>
  <si>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</si>
  <si>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</si>
  <si>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</si>
  <si>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</si>
  <si>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</si>
  <si>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</si>
  <si>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</si>
  <si>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</si>
  <si>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</si>
  <si>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</si>
  <si>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</si>
  <si>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</si>
  <si>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</si>
  <si>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</si>
  <si>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</si>
  <si>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</si>
  <si>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</si>
  <si>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</si>
  <si>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</si>
  <si>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</si>
  <si>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</si>
  <si>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</si>
  <si>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</si>
  <si>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</si>
  <si>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</si>
  <si>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</si>
  <si>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</si>
  <si>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</si>
  <si>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</si>
  <si>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</si>
  <si>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</si>
  <si>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</si>
  <si>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</si>
  <si>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</si>
  <si>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</si>
  <si>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</si>
  <si>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</si>
  <si>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</si>
  <si>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</si>
  <si>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</si>
  <si>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</si>
  <si>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</si>
  <si>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</si>
  <si>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</si>
  <si>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</si>
  <si>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</si>
  <si>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</si>
  <si>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</si>
  <si>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</si>
  <si>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</si>
  <si>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</si>
  <si>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</si>
  <si>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</si>
  <si>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</si>
  <si>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</si>
  <si>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</si>
  <si>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</si>
  <si>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</si>
  <si>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</si>
  <si>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</si>
  <si>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</si>
  <si>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</si>
  <si>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</si>
  <si>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</si>
  <si>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</si>
  <si>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</si>
  <si>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</si>
  <si>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</si>
  <si>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</si>
  <si>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</si>
  <si>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</si>
  <si>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</si>
  <si>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</si>
  <si>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</si>
  <si>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</si>
  <si>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</si>
  <si>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</si>
  <si>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</si>
  <si>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</si>
  <si>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</si>
  <si>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</si>
  <si>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</si>
  <si>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</si>
  <si>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</si>
  <si>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</si>
  <si>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</si>
  <si>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</si>
  <si>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</si>
  <si>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</si>
  <si>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</si>
  <si>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</si>
  <si>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</si>
  <si>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</si>
  <si>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</si>
  <si>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</si>
  <si>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</si>
  <si>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</si>
  <si>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</si>
  <si>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</si>
  <si>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</si>
  <si>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</si>
  <si>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</si>
  <si>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</si>
  <si>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</si>
  <si>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</si>
  <si>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</si>
  <si>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</si>
  <si>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</si>
  <si>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</si>
  <si>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</si>
  <si>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</si>
  <si>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</si>
  <si>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</si>
  <si>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</si>
  <si>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</si>
  <si>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</si>
  <si>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</si>
  <si>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</si>
  <si>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</si>
  <si>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</si>
  <si>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</si>
  <si>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</si>
  <si>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</si>
  <si>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</si>
  <si>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</si>
  <si>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</si>
  <si>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</si>
  <si>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</si>
  <si>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</si>
  <si>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</si>
  <si>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</si>
  <si>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</si>
  <si>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</si>
  <si>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</si>
  <si>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</si>
  <si>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</si>
  <si>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</si>
  <si>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</si>
  <si>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</si>
  <si>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</si>
  <si>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</si>
  <si>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</si>
  <si>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</si>
  <si>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</si>
  <si>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</si>
  <si>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</si>
  <si>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</si>
  <si>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</si>
  <si>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</si>
  <si>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</si>
  <si>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</si>
  <si>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</si>
  <si>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</si>
  <si>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</si>
  <si>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</si>
  <si>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</si>
  <si>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</si>
  <si>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</si>
  <si>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</si>
  <si>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</si>
  <si>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</si>
  <si>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</si>
  <si>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</si>
  <si>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</si>
  <si>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</si>
  <si>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</si>
  <si>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</si>
  <si>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</si>
  <si>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</si>
  <si>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</si>
  <si>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</si>
  <si>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</si>
  <si>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</si>
  <si>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</si>
  <si>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</si>
  <si>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</si>
  <si>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</si>
  <si>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</si>
  <si>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</si>
  <si>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</si>
  <si>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</si>
  <si>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</si>
  <si>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</si>
  <si>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</si>
  <si>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</si>
  <si>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</si>
  <si>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</si>
  <si>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</si>
  <si>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</si>
  <si>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</si>
  <si>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</si>
  <si>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</si>
  <si>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</si>
  <si>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</si>
  <si>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</si>
  <si>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</si>
  <si>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</si>
  <si>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</si>
  <si>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</si>
  <si>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</si>
  <si>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</si>
  <si>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</si>
  <si>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</si>
  <si>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</si>
  <si>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</si>
  <si>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</si>
  <si>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</si>
  <si>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</si>
  <si>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</si>
  <si>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</si>
  <si>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</si>
  <si>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</si>
  <si>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</si>
  <si>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</si>
  <si>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</si>
  <si>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</si>
  <si>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</si>
  <si>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</si>
  <si>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</si>
  <si>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</si>
  <si>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</si>
  <si>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</si>
  <si>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</si>
  <si>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</si>
  <si>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</si>
  <si>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</si>
  <si>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</si>
  <si>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</si>
  <si>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</si>
  <si>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</si>
  <si>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</si>
  <si>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</si>
  <si>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</si>
  <si>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</si>
  <si>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</si>
  <si>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</si>
  <si>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</si>
  <si>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</si>
  <si>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</si>
  <si>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</si>
  <si>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</si>
  <si>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</si>
  <si>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</si>
  <si>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</si>
  <si>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</si>
  <si>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</si>
  <si>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</si>
  <si>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</si>
  <si>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</si>
  <si>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</si>
  <si>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</si>
  <si>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</si>
  <si>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</si>
  <si>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</si>
  <si>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</si>
  <si>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</si>
  <si>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</si>
  <si>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</si>
  <si>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</si>
  <si>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</si>
  <si>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</si>
  <si>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</si>
  <si>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</si>
  <si>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</si>
  <si>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</si>
  <si>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</si>
  <si>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</si>
  <si>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</si>
  <si>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</si>
  <si>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</si>
  <si>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</si>
  <si>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</si>
  <si>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</si>
  <si>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</si>
  <si>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</si>
  <si>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</si>
  <si>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</si>
  <si>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</si>
  <si>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</si>
  <si>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</si>
  <si>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</si>
  <si>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</si>
  <si>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</si>
  <si>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</si>
  <si>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</si>
  <si>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</si>
  <si>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</si>
  <si>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</si>
  <si>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</si>
  <si>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</si>
  <si>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</si>
  <si>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</si>
  <si>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</si>
  <si>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</si>
  <si>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</si>
  <si>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</si>
  <si>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</si>
  <si>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</si>
  <si>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</si>
  <si>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</si>
  <si>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</si>
  <si>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</si>
  <si>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</si>
  <si>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</si>
  <si>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</si>
  <si>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</si>
  <si>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</si>
  <si>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</si>
  <si>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</si>
  <si>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</si>
  <si>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</si>
  <si>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</si>
  <si>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</si>
  <si>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</si>
  <si>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</si>
  <si>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</si>
  <si>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</si>
  <si>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</si>
  <si>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</si>
  <si>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</si>
  <si>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</si>
  <si>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</si>
  <si>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</si>
  <si>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</si>
  <si>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</si>
  <si>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</si>
  <si>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</si>
  <si>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</si>
  <si>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</si>
  <si>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</si>
  <si>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</si>
  <si>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</si>
  <si>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</si>
  <si>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</si>
  <si>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</si>
  <si>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</si>
  <si>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</si>
  <si>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</si>
  <si>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</si>
  <si>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</si>
  <si>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</si>
  <si>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</si>
  <si>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</si>
  <si>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</si>
  <si>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</si>
  <si>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</si>
  <si>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</si>
  <si>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</si>
  <si>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</si>
  <si>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</si>
  <si>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</si>
  <si>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</si>
  <si>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</si>
  <si>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</si>
  <si>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</si>
  <si>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</si>
  <si>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</si>
  <si>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</si>
  <si>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</si>
  <si>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</si>
  <si>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</si>
  <si>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</si>
  <si>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</si>
  <si>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</si>
  <si>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</si>
  <si>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</si>
  <si>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</si>
  <si>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</si>
  <si>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</si>
  <si>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</si>
  <si>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</si>
  <si>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</si>
  <si>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</si>
  <si>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</si>
  <si>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</si>
  <si>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</si>
  <si>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</si>
  <si>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</si>
  <si>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</si>
  <si>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</si>
  <si>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</si>
  <si>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</si>
  <si>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</si>
  <si>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</si>
  <si>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</si>
  <si>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</si>
  <si>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</si>
  <si>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</si>
  <si>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</si>
  <si>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</si>
  <si>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</si>
  <si>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</si>
  <si>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</si>
  <si>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</si>
  <si>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</si>
  <si>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</si>
  <si>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</si>
  <si>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</si>
  <si>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</si>
  <si>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</si>
  <si>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</si>
  <si>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</si>
  <si>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</si>
  <si>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</si>
  <si>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</si>
  <si>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</si>
  <si>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</si>
  <si>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</si>
  <si>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</si>
  <si>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</si>
  <si>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</si>
  <si>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</si>
  <si>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</si>
  <si>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</si>
  <si>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</si>
  <si>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</si>
  <si>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</si>
  <si>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</si>
  <si>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</si>
  <si>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</si>
  <si>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</si>
  <si>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</si>
  <si>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</si>
  <si>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</si>
  <si>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</si>
  <si>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</si>
  <si>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</si>
  <si>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</si>
  <si>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</si>
  <si>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</si>
  <si>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</si>
  <si>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</si>
  <si>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</si>
  <si>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</si>
  <si>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</si>
  <si>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</si>
  <si>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</si>
  <si>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</si>
  <si>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</si>
  <si>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</si>
  <si>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</si>
  <si>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</si>
  <si>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</si>
  <si>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</si>
  <si>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</si>
  <si>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</si>
  <si>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</si>
  <si>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</si>
  <si>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</si>
  <si>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</si>
  <si>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</si>
  <si>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</si>
  <si>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</si>
  <si>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</si>
  <si>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</si>
  <si>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</si>
  <si>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</si>
  <si>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</si>
  <si>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</si>
  <si>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</si>
  <si>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</si>
  <si>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</si>
  <si>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</si>
  <si>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</si>
  <si>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</si>
  <si>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</si>
  <si>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</si>
  <si>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</si>
  <si>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</si>
  <si>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</si>
  <si>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</si>
  <si>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</si>
  <si>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</si>
  <si>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</si>
  <si>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</si>
  <si>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</si>
  <si>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</si>
  <si>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</si>
  <si>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</si>
  <si>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</si>
  <si>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</si>
  <si>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</si>
  <si>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</si>
  <si>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</si>
  <si>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</si>
  <si>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</si>
  <si>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</si>
  <si>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</si>
  <si>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</si>
  <si>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</si>
  <si>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</si>
  <si>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</si>
  <si>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</si>
  <si>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</si>
  <si>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</si>
  <si>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</si>
  <si>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</si>
  <si>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</si>
  <si>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</si>
  <si>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</si>
  <si>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</si>
  <si>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</si>
  <si>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</si>
  <si>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</si>
  <si>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</si>
  <si>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</si>
  <si>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</si>
  <si>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</si>
  <si>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</si>
  <si>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</si>
  <si>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</si>
  <si>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</si>
  <si>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</si>
  <si>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</si>
  <si>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</si>
  <si>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</si>
  <si>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</si>
  <si>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</si>
  <si>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</si>
  <si>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</si>
  <si>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</si>
  <si>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</si>
  <si>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</si>
  <si>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</si>
  <si>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</si>
  <si>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</si>
  <si>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</si>
  <si>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</si>
  <si>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</si>
  <si>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</si>
  <si>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</si>
  <si>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</si>
  <si>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</si>
  <si>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</si>
  <si>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</si>
  <si>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</si>
  <si>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</si>
  <si>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</si>
  <si>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</si>
  <si>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</si>
  <si>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</si>
  <si>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</si>
  <si>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</si>
  <si>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</si>
  <si>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</si>
  <si>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</si>
  <si>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</si>
  <si>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</si>
  <si>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</si>
  <si>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</si>
  <si>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</si>
  <si>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</si>
  <si>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</si>
  <si>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</si>
  <si>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</si>
  <si>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</si>
  <si>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</si>
  <si>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</si>
  <si>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</si>
  <si>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</si>
  <si>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</si>
  <si>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</si>
  <si>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</si>
  <si>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</si>
  <si>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</si>
  <si>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</si>
  <si>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</si>
  <si>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</si>
  <si>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</si>
  <si>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</si>
  <si>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</si>
  <si>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</si>
  <si>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</si>
  <si>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</si>
  <si>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</si>
  <si>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</si>
  <si>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</si>
  <si>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</si>
  <si>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</si>
  <si>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</si>
  <si>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</si>
  <si>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</si>
  <si>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</si>
  <si>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</si>
  <si>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</si>
  <si>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</si>
  <si>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</si>
  <si>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</si>
  <si>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</si>
  <si>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</si>
  <si>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</si>
  <si>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</si>
  <si>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</si>
  <si>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</si>
  <si>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</si>
  <si>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</si>
  <si>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</si>
  <si>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</si>
  <si>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</si>
  <si>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</si>
  <si>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</si>
  <si>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</si>
  <si>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</si>
  <si>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</si>
  <si>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</si>
  <si>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</si>
  <si>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</si>
  <si>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</si>
  <si>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</si>
  <si>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</si>
  <si>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</si>
  <si>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</si>
  <si>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</si>
  <si>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</si>
  <si>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</si>
  <si>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</si>
  <si>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</si>
  <si>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</si>
  <si>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</si>
  <si>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</si>
  <si>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</si>
  <si>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</si>
  <si>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</si>
  <si>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</si>
  <si>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</si>
  <si>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</si>
  <si>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</si>
  <si>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</si>
  <si>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</si>
  <si>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</si>
  <si>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</si>
  <si>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</si>
  <si>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</si>
  <si>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</si>
  <si>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</si>
  <si>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</si>
  <si>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</si>
  <si>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</si>
  <si>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</si>
  <si>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</si>
  <si>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</si>
  <si>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</si>
  <si>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</si>
  <si>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</si>
  <si>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</si>
  <si>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</si>
  <si>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</si>
  <si>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</si>
  <si>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</si>
  <si>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</si>
  <si>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</si>
  <si>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</si>
  <si>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</si>
  <si>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</si>
  <si>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</si>
  <si>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</si>
  <si>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</si>
  <si>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</si>
  <si>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</si>
  <si>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</si>
  <si>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</si>
  <si>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</si>
  <si>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</si>
  <si>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</si>
  <si>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</si>
  <si>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</si>
  <si>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</si>
  <si>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</si>
  <si>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</si>
  <si>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</si>
  <si>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</si>
  <si>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</si>
  <si>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</si>
  <si>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</si>
  <si>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</si>
  <si>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</si>
  <si>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</si>
  <si>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</si>
  <si>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</si>
  <si>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</si>
  <si>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</si>
  <si>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</si>
  <si>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</si>
  <si>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</si>
  <si>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</si>
  <si>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</si>
  <si>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</si>
  <si>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</si>
  <si>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</si>
  <si>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</si>
  <si>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</si>
  <si>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</si>
  <si>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</si>
  <si>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</si>
  <si>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</si>
  <si>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</si>
  <si>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</si>
  <si>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</si>
  <si>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</si>
  <si>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</si>
  <si>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</si>
  <si>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</si>
  <si>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</si>
  <si>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</si>
  <si>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</si>
  <si>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</si>
  <si>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</si>
  <si>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</si>
  <si>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</si>
  <si>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</si>
  <si>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</si>
  <si>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</si>
  <si>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</si>
  <si>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</si>
  <si>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</si>
  <si>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</si>
  <si>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</si>
  <si>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</si>
  <si>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</si>
  <si>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</si>
  <si>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</si>
  <si>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</si>
  <si>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</si>
  <si>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</si>
  <si>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</si>
  <si>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</si>
  <si>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</si>
  <si>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</si>
  <si>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</si>
  <si>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</si>
  <si>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</si>
  <si>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</si>
  <si>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</si>
  <si>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</si>
  <si>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</si>
  <si>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</si>
  <si>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</si>
  <si>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</si>
  <si>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</si>
  <si>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</si>
  <si>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</si>
  <si>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</si>
  <si>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</si>
  <si>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</si>
  <si>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</si>
  <si>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</si>
  <si>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</si>
  <si>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</si>
  <si>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</si>
  <si>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</si>
  <si>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</si>
  <si>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</si>
  <si>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</si>
  <si>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</si>
  <si>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</si>
  <si>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</si>
  <si>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</si>
  <si>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</si>
  <si>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</si>
  <si>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</si>
  <si>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</si>
  <si>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</si>
  <si>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</si>
  <si>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</si>
  <si>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</si>
  <si>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</si>
  <si>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</si>
  <si>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</si>
  <si>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</si>
  <si>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</si>
  <si>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</si>
  <si>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</si>
  <si>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</si>
  <si>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</si>
  <si>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</si>
  <si>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</si>
  <si>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</si>
  <si>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</si>
  <si>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</si>
  <si>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</si>
  <si>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</si>
  <si>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</si>
  <si>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</si>
  <si>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</si>
  <si>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</si>
  <si>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</si>
  <si>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</si>
  <si>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</si>
  <si>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</si>
  <si>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</si>
  <si>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</si>
  <si>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</si>
  <si>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</si>
  <si>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</si>
  <si>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</si>
  <si>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</si>
  <si>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</si>
  <si>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</si>
  <si>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</si>
  <si>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</si>
  <si>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</si>
  <si>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</si>
  <si>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</si>
  <si>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</si>
  <si>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</si>
  <si>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</si>
  <si>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</si>
  <si>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</si>
  <si>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</si>
  <si>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</si>
  <si>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</si>
  <si>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</si>
  <si>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</si>
  <si>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</si>
  <si>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</si>
  <si>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</si>
  <si>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</si>
  <si>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</si>
  <si>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</si>
  <si>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</si>
  <si>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</si>
  <si>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</si>
  <si>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</si>
  <si>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</si>
  <si>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</si>
  <si>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</si>
  <si>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</si>
  <si>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</si>
  <si>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</si>
  <si>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</si>
  <si>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</si>
  <si>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</si>
  <si>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</si>
  <si>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</si>
  <si>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</si>
  <si>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</si>
  <si>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</si>
  <si>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</si>
  <si>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</si>
  <si>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</si>
  <si>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</si>
  <si>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</si>
  <si>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</si>
  <si>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</si>
  <si>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</si>
  <si>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</si>
  <si>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</si>
  <si>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</si>
  <si>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</si>
  <si>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</si>
  <si>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</si>
  <si>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</si>
  <si>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</si>
  <si>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</si>
  <si>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</si>
  <si>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</si>
  <si>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</si>
  <si>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</si>
  <si>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</si>
  <si>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</si>
  <si>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</si>
  <si>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</si>
  <si>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</si>
  <si>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</si>
  <si>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</si>
  <si>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</si>
  <si>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</si>
  <si>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</si>
  <si>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</si>
  <si>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</si>
  <si>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</si>
  <si>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</si>
  <si>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</si>
  <si>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</si>
  <si>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</si>
  <si>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</si>
  <si>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</si>
  <si>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</si>
  <si>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</si>
  <si>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</si>
  <si>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</si>
  <si>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</si>
  <si>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</si>
  <si>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</si>
  <si>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</si>
  <si>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</si>
  <si>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</si>
  <si>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</si>
  <si>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</si>
  <si>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</si>
  <si>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</si>
  <si>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</si>
  <si>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</si>
  <si>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</si>
  <si>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</si>
  <si>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</si>
  <si>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</si>
  <si>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</si>
  <si>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</si>
  <si>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</si>
  <si>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</si>
  <si>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</si>
  <si>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</si>
  <si>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</si>
  <si>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</si>
  <si>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</si>
  <si>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</si>
  <si>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</si>
  <si>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</si>
  <si>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</si>
  <si>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</si>
  <si>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</si>
  <si>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</si>
  <si>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</si>
  <si>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</si>
  <si>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</si>
  <si>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</si>
  <si>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</si>
  <si>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</si>
  <si>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</si>
  <si>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</si>
  <si>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</si>
  <si>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</si>
  <si>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</si>
  <si>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</si>
  <si>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</si>
  <si>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</si>
  <si>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</si>
  <si>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</si>
  <si>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</si>
  <si>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</si>
  <si>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</si>
  <si>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</si>
  <si>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</si>
  <si>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</si>
  <si>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</si>
  <si>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</si>
  <si>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</si>
  <si>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</si>
  <si>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</si>
  <si>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</si>
  <si>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</si>
  <si>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</si>
  <si>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</si>
  <si>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</si>
  <si>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</si>
  <si>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</si>
  <si>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</si>
  <si>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</si>
  <si>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</si>
  <si>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</si>
  <si>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</si>
  <si>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</si>
  <si>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</si>
  <si>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</si>
  <si>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</si>
  <si>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</si>
  <si>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</si>
  <si>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</si>
  <si>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</si>
  <si>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</si>
  <si>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</si>
  <si>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</si>
  <si>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</si>
  <si>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</si>
  <si>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</si>
  <si>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</si>
  <si>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</si>
  <si>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</si>
  <si>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</si>
  <si>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</si>
  <si>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</si>
  <si>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</si>
  <si>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</si>
  <si>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</si>
  <si>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</si>
  <si>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</si>
  <si>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</si>
  <si>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</si>
  <si>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</si>
  <si>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</si>
  <si>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</si>
  <si>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</si>
  <si>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</si>
  <si>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</si>
  <si>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</si>
  <si>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</si>
  <si>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</si>
  <si>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</si>
  <si>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</si>
  <si>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</si>
  <si>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</si>
  <si>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</si>
  <si>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</si>
  <si>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</si>
  <si>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</si>
  <si>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</si>
  <si>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</si>
  <si>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</si>
  <si>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</si>
  <si>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</si>
  <si>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</si>
  <si>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</si>
  <si>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</si>
  <si>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</si>
  <si>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</si>
  <si>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</si>
  <si>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</si>
  <si>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</si>
  <si>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</si>
  <si>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</si>
  <si>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</si>
  <si>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</si>
  <si>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</si>
  <si>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</si>
  <si>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</si>
  <si>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</si>
  <si>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</si>
  <si>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</si>
  <si>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</si>
  <si>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</si>
  <si>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</si>
  <si>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</si>
  <si>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</si>
  <si>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</si>
  <si>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</si>
  <si>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</si>
  <si>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</si>
  <si>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</si>
  <si>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</si>
  <si>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</si>
  <si>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</si>
  <si>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</si>
  <si>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</si>
  <si>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</si>
  <si>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</si>
  <si>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</si>
  <si>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</si>
  <si>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</si>
  <si>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</si>
  <si>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</si>
  <si>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</si>
  <si>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</si>
  <si>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</si>
  <si>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</si>
  <si>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</si>
  <si>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</si>
  <si>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</si>
  <si>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</si>
  <si>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</si>
  <si>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</si>
  <si>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</si>
  <si>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</si>
  <si>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</si>
  <si>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</si>
  <si>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</si>
  <si>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</si>
  <si>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</si>
  <si>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</si>
  <si>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</si>
  <si>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</si>
  <si>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</si>
  <si>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</si>
  <si>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</si>
  <si>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</si>
  <si>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</si>
  <si>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</si>
  <si>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</si>
  <si>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</si>
  <si>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</si>
  <si>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</si>
  <si>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</si>
  <si>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</si>
  <si>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</si>
  <si>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</si>
  <si>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</si>
  <si>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</si>
  <si>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</si>
  <si>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</si>
  <si>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</si>
  <si>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</si>
  <si>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</si>
  <si>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</si>
  <si>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</si>
  <si>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</si>
  <si>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</si>
  <si>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</si>
  <si>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</si>
  <si>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</si>
  <si>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</si>
  <si>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</si>
  <si>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</si>
  <si>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</si>
  <si>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</si>
  <si>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</si>
  <si>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</si>
  <si>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</si>
  <si>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</si>
  <si>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</si>
  <si>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</si>
  <si>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</si>
  <si>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</si>
  <si>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</si>
  <si>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</si>
  <si>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</si>
  <si>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</si>
  <si>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</si>
  <si>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</si>
  <si>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</si>
  <si>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</si>
  <si>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</si>
  <si>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</si>
  <si>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</si>
  <si>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</si>
  <si>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</si>
  <si>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</si>
  <si>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</si>
  <si>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</si>
  <si>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</si>
  <si>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</si>
  <si>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</si>
  <si>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</si>
  <si>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</si>
  <si>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</si>
  <si>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</si>
  <si>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</si>
  <si>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</si>
  <si>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</si>
  <si>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</si>
  <si>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</si>
  <si>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</si>
  <si>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</si>
  <si>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</si>
  <si>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</si>
  <si>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</si>
  <si>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</si>
  <si>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</si>
  <si>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</si>
  <si>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</si>
  <si>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</si>
  <si>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</si>
  <si>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</si>
  <si>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</si>
  <si>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</si>
  <si>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</si>
  <si>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</si>
  <si>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</si>
  <si>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</si>
  <si>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</si>
  <si>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</si>
  <si>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</si>
  <si>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</si>
  <si>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</si>
  <si>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</si>
  <si>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</si>
  <si>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</si>
  <si>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</si>
  <si>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</si>
  <si>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</si>
  <si>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</si>
  <si>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</si>
  <si>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</si>
  <si>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</si>
  <si>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</si>
  <si>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</si>
  <si>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</si>
  <si>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</si>
  <si>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</si>
  <si>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</si>
  <si>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</si>
  <si>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</si>
  <si>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</si>
  <si>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</si>
  <si>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</si>
  <si>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</si>
  <si>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</si>
  <si>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</si>
  <si>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</si>
  <si>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</si>
  <si>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</si>
  <si>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</si>
  <si>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</si>
  <si>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</si>
  <si>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</si>
  <si>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</si>
  <si>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</si>
  <si>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</si>
  <si>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</si>
  <si>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</si>
  <si>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</si>
  <si>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</si>
  <si>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</si>
  <si>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</si>
  <si>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</si>
  <si>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</si>
  <si>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</si>
  <si>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</si>
  <si>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</si>
  <si>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</si>
  <si>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</si>
  <si>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</si>
  <si>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</si>
  <si>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</si>
  <si>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</si>
  <si>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</si>
  <si>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</si>
  <si>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</si>
  <si>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</si>
  <si>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</si>
  <si>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</si>
  <si>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</si>
  <si>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</si>
  <si>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</si>
  <si>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</si>
  <si>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</si>
  <si>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</si>
  <si>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</si>
  <si>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</si>
  <si>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</si>
  <si>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</si>
  <si>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</si>
  <si>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</si>
  <si>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</si>
  <si>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</si>
  <si>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</si>
  <si>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</si>
  <si>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</si>
  <si>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</si>
  <si>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</si>
  <si>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</si>
  <si>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</si>
  <si>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</si>
  <si>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</si>
  <si>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</si>
  <si>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</si>
  <si>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</si>
  <si>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</si>
  <si>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</si>
  <si>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</si>
  <si>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</si>
  <si>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</si>
  <si>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</si>
  <si>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</si>
  <si>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</si>
  <si>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</si>
  <si>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</si>
  <si>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</si>
  <si>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</si>
  <si>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</si>
  <si>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</si>
  <si>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</si>
  <si>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</si>
  <si>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</si>
  <si>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</si>
  <si>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</si>
  <si>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</si>
  <si>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</si>
  <si>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</si>
  <si>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</si>
  <si>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</si>
  <si>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</si>
  <si>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</si>
  <si>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</si>
  <si>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</si>
  <si>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</si>
  <si>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</si>
  <si>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</si>
  <si>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</si>
  <si>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</si>
  <si>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</si>
  <si>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</si>
  <si>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</si>
  <si>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</si>
  <si>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</si>
  <si>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</si>
  <si>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</si>
  <si>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</si>
  <si>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</si>
  <si>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</si>
  <si>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</si>
  <si>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</si>
  <si>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</si>
  <si>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</si>
  <si>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</si>
  <si>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</si>
  <si>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</si>
  <si>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</si>
  <si>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</si>
  <si>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</si>
  <si>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</si>
  <si>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</si>
  <si>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</si>
  <si>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</si>
  <si>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</si>
  <si>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</si>
  <si>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</si>
  <si>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</si>
  <si>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</si>
  <si>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</si>
  <si>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</si>
  <si>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</si>
  <si>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</si>
  <si>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</si>
  <si>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</si>
  <si>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</si>
  <si>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</si>
  <si>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</si>
  <si>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</si>
  <si>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</si>
  <si>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</si>
  <si>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</si>
  <si>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</si>
  <si>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</si>
  <si>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</si>
  <si>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</si>
  <si>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</si>
  <si>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</si>
  <si>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</si>
  <si>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</si>
  <si>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</si>
  <si>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</si>
  <si>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</si>
  <si>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</si>
  <si>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</si>
  <si>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</si>
  <si>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</si>
  <si>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</si>
  <si>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</si>
  <si>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</si>
  <si>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</si>
  <si>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</si>
  <si>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</si>
  <si>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</si>
  <si>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</si>
  <si>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</si>
  <si>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</si>
  <si>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</si>
  <si>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</si>
  <si>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</si>
  <si>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</si>
  <si>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</si>
  <si>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</si>
  <si>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</si>
  <si>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</si>
  <si>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</si>
  <si>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</si>
  <si>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</si>
  <si>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</si>
  <si>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</si>
  <si>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</si>
  <si>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</si>
  <si>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</si>
  <si>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</si>
  <si>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</si>
  <si>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</si>
  <si>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</si>
  <si>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</si>
  <si>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</si>
  <si>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</si>
  <si>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</si>
  <si>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</si>
  <si>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</si>
  <si>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</si>
  <si>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</si>
  <si>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</si>
  <si>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</si>
  <si>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</si>
  <si>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</si>
  <si>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</si>
  <si>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</si>
  <si>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</si>
  <si>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</si>
  <si>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</si>
  <si>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</si>
  <si>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</si>
  <si>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</si>
  <si>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</si>
  <si>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</si>
  <si>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</si>
  <si>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</si>
  <si>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</si>
  <si>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</si>
  <si>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</si>
  <si>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</si>
  <si>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</si>
  <si>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</si>
  <si>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</si>
  <si>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</si>
  <si>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</si>
  <si>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</si>
  <si>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</si>
  <si>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</si>
  <si>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</si>
  <si>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</si>
  <si>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</si>
  <si>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</si>
  <si>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</si>
  <si>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</si>
  <si>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</si>
  <si>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</si>
  <si>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</si>
  <si>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</si>
  <si>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</si>
  <si>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</si>
  <si>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</si>
  <si>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</si>
  <si>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</si>
  <si>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</si>
  <si>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</si>
  <si>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</si>
  <si>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</si>
  <si>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</si>
  <si>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</si>
  <si>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</si>
  <si>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</si>
  <si>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</si>
  <si>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</si>
  <si>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</si>
  <si>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</si>
  <si>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</si>
  <si>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</si>
  <si>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</si>
  <si>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</si>
  <si>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</si>
  <si>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</si>
  <si>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</si>
  <si>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</si>
  <si>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</si>
  <si>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</si>
  <si>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</si>
  <si>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</si>
  <si>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</si>
  <si>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</si>
  <si>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</si>
  <si>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</si>
  <si>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</si>
  <si>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</si>
  <si>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</si>
  <si>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</si>
  <si>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</si>
  <si>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</si>
  <si>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</si>
  <si>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</si>
  <si>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</si>
  <si>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</si>
  <si>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</si>
  <si>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</si>
  <si>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</si>
  <si>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</si>
  <si>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</si>
  <si>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</si>
  <si>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</si>
  <si>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</si>
  <si>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</si>
  <si>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</si>
  <si>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</si>
  <si>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</si>
  <si>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</si>
  <si>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</si>
  <si>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</si>
  <si>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</si>
  <si>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</si>
  <si>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</si>
  <si>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</si>
  <si>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</si>
  <si>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</si>
  <si>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</si>
  <si>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</si>
  <si>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</si>
  <si>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</si>
  <si>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</si>
  <si>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</si>
  <si>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</si>
  <si>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</si>
  <si>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</si>
  <si>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</si>
  <si>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</si>
  <si>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</si>
  <si>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</si>
  <si>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</si>
  <si>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</si>
  <si>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</si>
  <si>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</si>
  <si>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</si>
  <si>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</si>
  <si>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</si>
  <si>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</si>
  <si>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</si>
  <si>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</si>
  <si>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</si>
  <si>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</si>
  <si>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</si>
  <si>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</si>
  <si>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</si>
  <si>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</si>
  <si>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</si>
  <si>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</si>
  <si>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</si>
  <si>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</si>
  <si>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</si>
  <si>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</si>
  <si>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</si>
  <si>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</si>
  <si>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</si>
  <si>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</si>
  <si>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</si>
  <si>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</si>
  <si>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</si>
  <si>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</si>
  <si>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</si>
  <si>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</si>
  <si>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</si>
  <si>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</si>
  <si>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</si>
  <si>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</si>
  <si>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</si>
  <si>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</si>
  <si>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</si>
  <si>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</si>
  <si>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</si>
  <si>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</si>
  <si>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</si>
  <si>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</si>
  <si>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</si>
  <si>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</si>
  <si>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</si>
  <si>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</si>
  <si>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</si>
  <si>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</si>
  <si>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</si>
  <si>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</si>
  <si>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</si>
  <si>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</si>
  <si>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</si>
  <si>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</si>
  <si>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</si>
  <si>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</si>
  <si>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</si>
  <si>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</si>
  <si>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</si>
  <si>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</si>
  <si>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</si>
  <si>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</si>
  <si>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</si>
  <si>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</si>
  <si>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</si>
  <si>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</si>
  <si>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</si>
  <si>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</si>
  <si>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</si>
  <si>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</si>
  <si>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</si>
  <si>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</si>
  <si>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</si>
  <si>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</si>
  <si>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</si>
  <si>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</si>
  <si>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</si>
  <si>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</si>
  <si>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</si>
  <si>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</si>
  <si>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</si>
  <si>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</si>
  <si>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</si>
  <si>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</si>
  <si>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</si>
  <si>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</si>
  <si>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</si>
  <si>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</si>
  <si>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</si>
  <si>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</si>
  <si>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</si>
  <si>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</si>
  <si>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</si>
  <si>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</si>
  <si>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</si>
  <si>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</si>
  <si>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</si>
  <si>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</si>
  <si>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</si>
  <si>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</si>
  <si>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</si>
  <si>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</si>
  <si>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</si>
  <si>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</si>
  <si>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</si>
  <si>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</si>
  <si>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</si>
  <si>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</si>
  <si>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</si>
  <si>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</si>
  <si>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</si>
  <si>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</si>
  <si>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</si>
  <si>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</si>
  <si>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</si>
  <si>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</si>
  <si>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</si>
  <si>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</si>
  <si>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</si>
  <si>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</si>
  <si>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</si>
  <si>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</si>
  <si>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</si>
  <si>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</si>
  <si>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</si>
  <si>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</si>
  <si>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</si>
  <si>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</si>
  <si>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</si>
  <si>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</si>
  <si>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</si>
  <si>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</si>
  <si>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</si>
  <si>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</si>
  <si>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</si>
  <si>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</si>
  <si>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</si>
  <si>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</si>
  <si>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</si>
  <si>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</si>
  <si>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</si>
  <si>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</si>
  <si>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</si>
  <si>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</si>
  <si>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</si>
  <si>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</si>
  <si>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</si>
  <si>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</si>
  <si>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</si>
  <si>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</si>
  <si>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</si>
  <si>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</si>
  <si>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</si>
  <si>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</si>
  <si>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</si>
  <si>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</si>
  <si>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</si>
  <si>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</si>
  <si>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</si>
  <si>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</si>
  <si>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</si>
  <si>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</si>
  <si>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</si>
  <si>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</si>
  <si>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</si>
  <si>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</si>
  <si>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</si>
  <si>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</si>
  <si>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</si>
  <si>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</si>
  <si>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</si>
  <si>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</si>
  <si>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</si>
  <si>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</si>
  <si>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</si>
  <si>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</si>
  <si>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</si>
  <si>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</si>
  <si>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</si>
  <si>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</si>
  <si>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</si>
  <si>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</si>
  <si>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</si>
  <si>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</si>
  <si>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</si>
  <si>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</si>
  <si>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</si>
  <si>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</si>
  <si>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</si>
  <si>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</si>
  <si>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</si>
  <si>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</si>
  <si>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</si>
  <si>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</si>
  <si>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</si>
  <si>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</si>
  <si>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</si>
  <si>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</si>
  <si>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</si>
  <si>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</si>
  <si>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</si>
  <si>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</si>
  <si>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</si>
  <si>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</si>
  <si>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</si>
  <si>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</si>
  <si>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</si>
  <si>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</si>
  <si>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</si>
  <si>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</si>
  <si>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</si>
  <si>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</si>
  <si>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</si>
  <si>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</si>
  <si>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</si>
  <si>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</si>
  <si>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</si>
  <si>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</si>
  <si>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</si>
  <si>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</si>
  <si>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</si>
  <si>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</si>
  <si>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</si>
  <si>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</si>
  <si>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</si>
  <si>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</si>
  <si>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</si>
  <si>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</si>
  <si>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</si>
  <si>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</si>
  <si>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</si>
  <si>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</si>
  <si>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</si>
  <si>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</si>
  <si>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</si>
  <si>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</si>
  <si>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</si>
  <si>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</si>
  <si>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</si>
  <si>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</si>
  <si>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</si>
  <si>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</si>
  <si>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</si>
  <si>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</si>
  <si>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</si>
  <si>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</si>
  <si>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</si>
  <si>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</si>
  <si>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</si>
  <si>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</si>
  <si>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</si>
  <si>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</si>
  <si>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</si>
  <si>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</si>
  <si>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</si>
  <si>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</si>
  <si>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</si>
  <si>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</si>
  <si>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</si>
  <si>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</si>
  <si>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</si>
  <si>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</si>
  <si>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</si>
  <si>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</si>
  <si>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</si>
  <si>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</si>
  <si>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</si>
  <si>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</si>
  <si>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</si>
  <si>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</si>
  <si>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</si>
  <si>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</si>
  <si>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</si>
  <si>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</si>
  <si>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</si>
  <si>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</si>
  <si>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</si>
  <si>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</si>
  <si>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</si>
  <si>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</si>
  <si>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</si>
  <si>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</si>
  <si>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</si>
  <si>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</si>
  <si>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</si>
  <si>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</si>
  <si>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</si>
  <si>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</si>
  <si>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</si>
  <si>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</si>
  <si>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</si>
  <si>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</si>
  <si>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</si>
  <si>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</si>
  <si>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</si>
  <si>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</si>
  <si>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</si>
  <si>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</si>
  <si>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</si>
  <si>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</si>
  <si>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</si>
  <si>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</si>
  <si>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</si>
  <si>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</si>
  <si>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</si>
  <si>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</si>
  <si>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</si>
  <si>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</si>
  <si>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</si>
  <si>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</si>
  <si>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</si>
  <si>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</si>
  <si>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</si>
  <si>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</si>
  <si>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</si>
  <si>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</si>
  <si>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</si>
  <si>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</si>
  <si>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</si>
  <si>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</si>
  <si>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</si>
  <si>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</si>
  <si>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</si>
  <si>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</si>
  <si>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</si>
  <si>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</si>
  <si>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</si>
  <si>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</si>
  <si>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</si>
  <si>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</si>
  <si>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</si>
  <si>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</si>
  <si>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</si>
  <si>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</si>
  <si>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</si>
  <si>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</si>
  <si>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</si>
  <si>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</si>
  <si>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</si>
  <si>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</si>
  <si>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</si>
  <si>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</si>
  <si>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</si>
  <si>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</si>
  <si>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</si>
  <si>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</si>
  <si>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</si>
  <si>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</si>
  <si>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</si>
  <si>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</si>
  <si>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</si>
  <si>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</si>
  <si>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</si>
  <si>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</si>
  <si>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</si>
  <si>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</si>
  <si>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</si>
  <si>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</si>
  <si>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</si>
  <si>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</si>
  <si>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</si>
  <si>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</si>
  <si>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</si>
  <si>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</si>
  <si>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</si>
  <si>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</si>
  <si>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</si>
  <si>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</si>
  <si>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</si>
  <si>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</si>
  <si>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</si>
  <si>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</si>
  <si>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</si>
  <si>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</si>
  <si>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</si>
  <si>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</si>
  <si>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</si>
  <si>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</si>
  <si>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</si>
  <si>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</si>
  <si>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</si>
  <si>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</si>
  <si>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</si>
  <si>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</si>
  <si>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</si>
  <si>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</si>
  <si>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</si>
  <si>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</si>
  <si>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</si>
  <si>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</si>
  <si>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</si>
  <si>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</si>
  <si>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</si>
  <si>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</si>
  <si>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</si>
  <si>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</si>
  <si>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</si>
  <si>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</si>
  <si>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</si>
  <si>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</si>
  <si>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</si>
  <si>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</si>
  <si>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</si>
  <si>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</si>
  <si>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</si>
  <si>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</si>
  <si>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</si>
  <si>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</si>
  <si>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</si>
  <si>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</si>
  <si>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</si>
  <si>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</si>
  <si>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</si>
  <si>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</si>
  <si>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</si>
  <si>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</si>
  <si>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</si>
  <si>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</si>
  <si>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</si>
  <si>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</si>
  <si>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</si>
  <si>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</si>
  <si>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</si>
  <si>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</si>
  <si>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</si>
  <si>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</si>
  <si>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</si>
  <si>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</si>
  <si>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</si>
  <si>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</si>
  <si>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</si>
  <si>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</si>
  <si>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</si>
  <si>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</si>
  <si>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</si>
  <si>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</si>
  <si>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</si>
  <si>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</si>
  <si>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</si>
  <si>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</si>
  <si>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</si>
  <si>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</si>
  <si>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</si>
  <si>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</si>
  <si>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</si>
  <si>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</si>
  <si>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</si>
  <si>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</si>
  <si>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</si>
  <si>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</si>
  <si>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</si>
  <si>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</si>
  <si>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</si>
  <si>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</si>
  <si>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</si>
  <si>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</si>
  <si>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</si>
  <si>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</si>
  <si>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</si>
  <si>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</si>
  <si>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</si>
  <si>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</si>
  <si>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</si>
  <si>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</si>
  <si>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</si>
  <si>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</si>
  <si>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</si>
  <si>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</si>
  <si>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</si>
  <si>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</si>
  <si>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</si>
  <si>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</si>
  <si>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</si>
  <si>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</si>
  <si>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</si>
  <si>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</si>
  <si>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</si>
  <si>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</si>
  <si>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</si>
  <si>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</si>
  <si>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</si>
  <si>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</si>
  <si>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</si>
  <si>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</si>
  <si>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</si>
  <si>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</si>
  <si>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</si>
  <si>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</si>
  <si>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</si>
  <si>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</si>
  <si>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</si>
  <si>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</si>
  <si>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</si>
  <si>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</si>
  <si>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</si>
  <si>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</si>
  <si>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</si>
  <si>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</si>
  <si>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</si>
  <si>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</si>
  <si>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</si>
  <si>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</si>
  <si>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</si>
  <si>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</si>
  <si>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</si>
  <si>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</si>
  <si>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</si>
  <si>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</si>
  <si>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</si>
  <si>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</si>
  <si>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</si>
  <si>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</si>
  <si>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</si>
  <si>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</si>
  <si>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</si>
  <si>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</si>
  <si>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</si>
  <si>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</si>
  <si>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</si>
  <si>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</si>
  <si>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</si>
  <si>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</si>
  <si>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</si>
  <si>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</si>
  <si>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</si>
  <si>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</si>
  <si>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</si>
  <si>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</si>
  <si>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</si>
  <si>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</si>
  <si>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</si>
  <si>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</si>
  <si>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</si>
  <si>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</si>
  <si>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</si>
  <si>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</si>
  <si>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</si>
  <si>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</si>
  <si>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</si>
  <si>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</si>
  <si>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</si>
  <si>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</si>
  <si>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</si>
  <si>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</si>
  <si>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</si>
  <si>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</si>
  <si>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</si>
  <si>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</si>
  <si>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</si>
  <si>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</si>
  <si>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</si>
  <si>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</si>
  <si>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</si>
  <si>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</si>
  <si>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</si>
  <si>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</si>
  <si>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</si>
  <si>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</si>
  <si>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</si>
  <si>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</si>
  <si>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</si>
  <si>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</si>
  <si>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</si>
  <si>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</si>
  <si>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</si>
  <si>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</si>
  <si>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</si>
  <si>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</si>
  <si>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</si>
  <si>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</si>
  <si>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</si>
  <si>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</si>
  <si>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</si>
  <si>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</si>
  <si>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</si>
  <si>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</si>
  <si>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</si>
  <si>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</si>
  <si>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</si>
  <si>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</si>
  <si>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</si>
  <si>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</si>
  <si>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</si>
  <si>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</si>
  <si>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</si>
  <si>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</si>
  <si>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</si>
  <si>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</si>
  <si>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</si>
  <si>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</si>
  <si>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</si>
  <si>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</si>
  <si>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</si>
  <si>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</si>
  <si>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</si>
  <si>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</si>
  <si>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</si>
  <si>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</si>
  <si>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</si>
  <si>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</si>
  <si>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</si>
  <si>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</si>
  <si>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</si>
  <si>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</si>
  <si>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</si>
  <si>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</si>
  <si>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</si>
  <si>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</si>
  <si>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</si>
  <si>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</si>
  <si>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</si>
  <si>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</si>
  <si>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</si>
  <si>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</si>
  <si>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</si>
  <si>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</si>
  <si>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</si>
  <si>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</si>
  <si>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</si>
  <si>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</si>
  <si>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</si>
  <si>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</si>
  <si>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</si>
  <si>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</si>
  <si>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</si>
  <si>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</si>
  <si>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</si>
  <si>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</si>
  <si>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</si>
  <si>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</si>
  <si>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</si>
  <si>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</si>
  <si>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</si>
  <si>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</si>
  <si>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</si>
  <si>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</si>
  <si>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</si>
  <si>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</si>
  <si>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</si>
  <si>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</si>
  <si>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</si>
  <si>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</si>
  <si>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</si>
  <si>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</si>
  <si>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</si>
  <si>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</si>
  <si>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</si>
  <si>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</si>
  <si>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</si>
  <si>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</si>
  <si>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</si>
  <si>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</si>
  <si>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</si>
  <si>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</si>
  <si>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</si>
  <si>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</si>
  <si>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</si>
  <si>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</si>
  <si>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</si>
  <si>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</si>
  <si>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</si>
  <si>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</si>
  <si>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</si>
  <si>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</si>
  <si>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</si>
  <si>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</si>
  <si>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</si>
  <si>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</si>
  <si>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</si>
  <si>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</si>
  <si>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</si>
  <si>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</si>
  <si>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</si>
  <si>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</si>
  <si>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</si>
  <si>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</si>
  <si>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</si>
  <si>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</si>
  <si>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</si>
  <si>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</si>
  <si>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</si>
  <si>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</si>
  <si>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</si>
  <si>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</si>
  <si>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</si>
  <si>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</si>
  <si>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</si>
  <si>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</si>
  <si>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</si>
  <si>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</si>
  <si>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</si>
  <si>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</si>
  <si>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</si>
  <si>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</si>
  <si>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</si>
  <si>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</si>
  <si>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</si>
  <si>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</si>
  <si>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</si>
  <si>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</si>
  <si>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</si>
  <si>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</si>
  <si>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</si>
  <si>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</si>
  <si>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</si>
  <si>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</si>
  <si>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</si>
  <si>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</si>
  <si>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</si>
  <si>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</si>
  <si>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</si>
  <si>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</si>
  <si>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</si>
  <si>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</si>
  <si>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</si>
  <si>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</si>
  <si>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</si>
  <si>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</si>
  <si>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</si>
  <si>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</si>
  <si>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</si>
  <si>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</si>
  <si>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</si>
  <si>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</si>
  <si>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</si>
  <si>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</si>
  <si>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</si>
  <si>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</si>
  <si>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</si>
  <si>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</si>
  <si>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</si>
  <si>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</si>
  <si>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</si>
  <si>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</si>
  <si>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</si>
  <si>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</si>
  <si>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</si>
  <si>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</si>
  <si>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</si>
  <si>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</si>
  <si>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</si>
  <si>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</si>
  <si>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</si>
  <si>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</si>
  <si>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</si>
  <si>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</si>
  <si>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</si>
  <si>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</si>
  <si>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</si>
  <si>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</si>
  <si>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</si>
  <si>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</si>
  <si>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</si>
  <si>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</si>
  <si>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</si>
  <si>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</si>
  <si>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</si>
  <si>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</si>
  <si>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</si>
  <si>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</si>
  <si>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</si>
  <si>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</si>
  <si>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</si>
  <si>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</si>
  <si>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</si>
  <si>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</si>
  <si>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</si>
  <si>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</si>
  <si>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</si>
  <si>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</si>
  <si>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</si>
  <si>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</si>
  <si>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</si>
  <si>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</si>
  <si>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</si>
  <si>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</si>
  <si>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</si>
  <si>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</si>
  <si>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</si>
  <si>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</si>
  <si>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</si>
  <si>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</si>
  <si>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</si>
  <si>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</si>
  <si>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</si>
  <si>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</si>
  <si>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</si>
  <si>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</si>
  <si>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</si>
  <si>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</si>
  <si>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</si>
  <si>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</si>
  <si>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</si>
  <si>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</si>
  <si>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</si>
  <si>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</si>
  <si>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</si>
  <si>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</si>
  <si>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</si>
  <si>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</si>
  <si>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</si>
  <si>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</si>
  <si>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</si>
  <si>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</si>
  <si>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</si>
  <si>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</si>
  <si>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</si>
  <si>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</si>
  <si>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</si>
  <si>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</si>
  <si>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</si>
  <si>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</si>
  <si>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</si>
  <si>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</si>
  <si>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</si>
  <si>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</si>
  <si>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</si>
  <si>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</si>
  <si>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</si>
  <si>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</si>
  <si>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</si>
  <si>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</si>
  <si>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</si>
  <si>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</si>
  <si>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</si>
  <si>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</si>
  <si>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</si>
  <si>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</si>
  <si>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</si>
  <si>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</si>
  <si>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</si>
  <si>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</si>
  <si>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</si>
  <si>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</si>
  <si>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</si>
  <si>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</si>
  <si>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</si>
  <si>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</si>
  <si>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</si>
  <si>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</si>
  <si>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</si>
  <si>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</si>
  <si>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</si>
  <si>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</si>
  <si>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</si>
  <si>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</si>
  <si>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</si>
  <si>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</si>
  <si>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</si>
  <si>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</si>
  <si>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</si>
  <si>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</si>
  <si>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</si>
  <si>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</si>
  <si>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</si>
  <si>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</si>
  <si>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</si>
  <si>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</si>
  <si>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</si>
  <si>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</si>
  <si>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</si>
  <si>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</si>
  <si>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</si>
  <si>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</si>
  <si>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</si>
  <si>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</si>
  <si>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</si>
  <si>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</si>
  <si>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</si>
  <si>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</si>
  <si>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</si>
  <si>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</si>
  <si>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</si>
  <si>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</si>
  <si>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</si>
  <si>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</si>
  <si>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</si>
  <si>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</si>
  <si>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</si>
  <si>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</si>
  <si>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</si>
  <si>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</si>
  <si>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</si>
  <si>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</si>
  <si>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</si>
  <si>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</si>
  <si>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</si>
  <si>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</si>
  <si>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</si>
  <si>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</si>
  <si>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</si>
  <si>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</si>
  <si>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</si>
  <si>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</si>
  <si>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</si>
  <si>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</si>
  <si>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</si>
  <si>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</si>
  <si>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</si>
  <si>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</si>
  <si>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</si>
  <si>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</si>
  <si>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</si>
  <si>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</si>
  <si>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</si>
  <si>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</si>
  <si>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</si>
  <si>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</si>
  <si>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</si>
  <si>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</si>
  <si>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</si>
  <si>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</si>
  <si>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</si>
  <si>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</si>
  <si>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</si>
  <si>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</si>
  <si>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</si>
  <si>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</si>
  <si>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</si>
  <si>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</si>
  <si>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</si>
  <si>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</si>
  <si>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</si>
  <si>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</si>
  <si>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</si>
  <si>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</si>
  <si>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</si>
  <si>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</si>
  <si>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</si>
  <si>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</si>
  <si>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</si>
  <si>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</si>
  <si>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</si>
  <si>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</si>
  <si>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</si>
  <si>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</si>
  <si>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</si>
  <si>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</si>
  <si>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</si>
  <si>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</si>
  <si>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</si>
  <si>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</si>
  <si>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</si>
  <si>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</si>
  <si>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</si>
  <si>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</si>
  <si>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</si>
  <si>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</si>
  <si>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</si>
  <si>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</si>
  <si>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</si>
  <si>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</si>
  <si>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</si>
  <si>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</si>
  <si>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</si>
  <si>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</si>
  <si>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</si>
  <si>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</si>
  <si>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</si>
  <si>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</si>
  <si>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</si>
  <si>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</si>
  <si>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</si>
  <si>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</si>
  <si>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</si>
  <si>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</si>
  <si>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</si>
  <si>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</si>
  <si>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</si>
  <si>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</si>
  <si>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</si>
  <si>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</si>
  <si>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</si>
  <si>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</si>
  <si>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</si>
  <si>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</si>
  <si>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</si>
  <si>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</si>
  <si>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</si>
  <si>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</si>
  <si>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</si>
  <si>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</si>
  <si>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</si>
  <si>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</si>
  <si>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</si>
  <si>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</si>
  <si>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</si>
  <si>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</si>
  <si>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</si>
  <si>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</si>
  <si>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</si>
  <si>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</si>
  <si>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</si>
  <si>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</si>
  <si>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</si>
  <si>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</si>
  <si>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</si>
  <si>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</si>
  <si>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</si>
  <si>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</si>
  <si>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</si>
  <si>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</si>
  <si>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</si>
  <si>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</si>
  <si>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</si>
  <si>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</si>
  <si>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</si>
  <si>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</si>
  <si>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</si>
  <si>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</si>
  <si>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</si>
  <si>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</si>
  <si>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</si>
  <si>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</si>
  <si>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</si>
  <si>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</si>
  <si>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</si>
  <si>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</si>
  <si>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</si>
  <si>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</si>
  <si>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</si>
  <si>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</si>
  <si>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</si>
  <si>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</si>
  <si>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</si>
  <si>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</si>
  <si>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</si>
  <si>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</si>
  <si>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</si>
  <si>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</si>
  <si>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</si>
  <si>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</si>
  <si>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</si>
  <si>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</si>
  <si>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</si>
  <si>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</si>
  <si>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</si>
  <si>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</si>
  <si>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</si>
  <si>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</si>
  <si>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</si>
  <si>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</si>
  <si>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</si>
  <si>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</si>
  <si>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</si>
  <si>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</si>
  <si>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</si>
  <si>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</si>
  <si>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</si>
  <si>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</si>
  <si>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</si>
  <si>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</si>
  <si>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</si>
  <si>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</si>
  <si>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</si>
  <si>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</si>
  <si>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</si>
  <si>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</si>
  <si>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</si>
  <si>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</si>
  <si>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</si>
  <si>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</si>
  <si>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</si>
  <si>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</si>
  <si>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</si>
  <si>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</si>
  <si>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</si>
  <si>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</si>
  <si>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</si>
  <si>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</si>
  <si>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</si>
  <si>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</si>
  <si>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</si>
  <si>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</si>
  <si>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</si>
  <si>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</si>
  <si>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</si>
  <si>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</si>
  <si>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</si>
  <si>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</si>
  <si>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</si>
  <si>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</si>
  <si>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</si>
  <si>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</si>
  <si>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</si>
  <si>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</si>
  <si>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</si>
  <si>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</si>
  <si>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</si>
  <si>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</si>
  <si>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</si>
  <si>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</si>
  <si>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</si>
  <si>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</si>
  <si>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</si>
  <si>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</si>
  <si>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</si>
  <si>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</si>
  <si>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</si>
  <si>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</si>
  <si>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</si>
  <si>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</si>
  <si>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</si>
  <si>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</si>
  <si>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</si>
  <si>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</si>
  <si>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</si>
  <si>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</si>
  <si>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</si>
  <si>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</si>
  <si>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</si>
  <si>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</si>
  <si>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</si>
  <si>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</si>
  <si>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</si>
  <si>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</si>
  <si>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</si>
  <si>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</si>
  <si>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</si>
  <si>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</si>
  <si>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</si>
  <si>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</si>
  <si>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</si>
  <si>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</si>
  <si>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</si>
  <si>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</si>
  <si>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</si>
  <si>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</si>
  <si>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</si>
  <si>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</si>
  <si>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</si>
  <si>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</si>
  <si>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</si>
  <si>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</si>
  <si>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</si>
  <si>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</si>
  <si>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</si>
  <si>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</si>
  <si>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</si>
  <si>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</si>
  <si>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</si>
  <si>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</si>
  <si>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</si>
  <si>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</si>
  <si>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</si>
  <si>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</si>
  <si>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</si>
  <si>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</si>
  <si>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</si>
  <si>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</si>
  <si>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</si>
  <si>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</si>
  <si>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</si>
  <si>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</si>
  <si>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</si>
  <si>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</si>
  <si>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</si>
  <si>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</si>
  <si>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</si>
  <si>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</si>
  <si>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</si>
  <si>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</si>
  <si>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</si>
  <si>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</si>
  <si>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</si>
  <si>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</si>
  <si>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</si>
  <si>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</si>
  <si>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</si>
  <si>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</si>
  <si>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</si>
  <si>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</si>
  <si>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</si>
  <si>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</si>
  <si>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</si>
  <si>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</si>
  <si>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</si>
  <si>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</si>
  <si>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</si>
  <si>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</si>
  <si>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</si>
  <si>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</si>
  <si>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</si>
  <si>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</si>
  <si>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</si>
  <si>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</si>
  <si>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</si>
  <si>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</si>
  <si>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</si>
  <si>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</si>
  <si>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</si>
  <si>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</si>
  <si>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</si>
  <si>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</si>
  <si>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</si>
  <si>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</si>
  <si>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</si>
  <si>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</si>
  <si>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</si>
  <si>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</si>
  <si>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</si>
  <si>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</si>
  <si>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</si>
  <si>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</si>
  <si>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</si>
  <si>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</si>
  <si>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</si>
  <si>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</si>
  <si>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</si>
  <si>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</si>
  <si>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</si>
  <si>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</si>
  <si>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</si>
  <si>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</si>
  <si>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</si>
  <si>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</si>
  <si>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</si>
  <si>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</si>
  <si>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</si>
  <si>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</si>
  <si>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</si>
  <si>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</si>
  <si>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</si>
  <si>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</si>
  <si>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</si>
  <si>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</si>
  <si>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</si>
  <si>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</si>
  <si>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</si>
  <si>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</si>
  <si>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</si>
  <si>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</si>
  <si>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</si>
  <si>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</si>
  <si>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</si>
  <si>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</si>
  <si>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</si>
  <si>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</si>
  <si>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</si>
  <si>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</si>
  <si>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</si>
  <si>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</si>
  <si>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</si>
  <si>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</si>
  <si>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</si>
  <si>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</si>
  <si>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</si>
  <si>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</si>
  <si>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</si>
  <si>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</si>
  <si>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</si>
  <si>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</si>
  <si>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</si>
  <si>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</si>
  <si>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</si>
  <si>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</si>
  <si>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</si>
  <si>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</si>
  <si>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</si>
  <si>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</si>
  <si>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</si>
  <si>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</si>
  <si>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</si>
  <si>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</si>
  <si>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</si>
  <si>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</si>
  <si>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</si>
  <si>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</si>
  <si>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</si>
  <si>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</si>
  <si>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</si>
  <si>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</si>
  <si>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</si>
  <si>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</si>
  <si>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</si>
  <si>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</si>
  <si>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</si>
  <si>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</si>
  <si>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</si>
  <si>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</si>
  <si>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</si>
  <si>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</si>
  <si>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</si>
  <si>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</si>
  <si>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</si>
  <si>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</si>
  <si>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</si>
  <si>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</si>
  <si>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</si>
  <si>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</si>
  <si>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</si>
  <si>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</si>
  <si>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</si>
  <si>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</si>
  <si>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</si>
  <si>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</si>
  <si>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</si>
  <si>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</si>
  <si>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</si>
  <si>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</si>
  <si>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</si>
  <si>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</si>
  <si>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</si>
  <si>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</si>
  <si>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</si>
  <si>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</si>
  <si>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</si>
  <si>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</si>
  <si>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</si>
  <si>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</si>
  <si>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</si>
  <si>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</si>
  <si>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</si>
  <si>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</si>
  <si>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</si>
  <si>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</si>
  <si>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</si>
  <si>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</si>
  <si>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</si>
  <si>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</si>
  <si>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</si>
  <si>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</si>
  <si>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</si>
  <si>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</si>
  <si>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</si>
  <si>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</si>
  <si>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</si>
  <si>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</si>
  <si>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</si>
  <si>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</si>
  <si>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</si>
  <si>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</si>
  <si>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</si>
  <si>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</si>
  <si>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</si>
  <si>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</si>
  <si>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</si>
  <si>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</si>
  <si>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</si>
  <si>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</si>
  <si>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</si>
  <si>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</si>
  <si>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</si>
  <si>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</si>
  <si>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</si>
  <si>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</si>
  <si>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</si>
  <si>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</si>
  <si>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</si>
  <si>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</si>
  <si>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</si>
  <si>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</si>
  <si>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</si>
  <si>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</si>
  <si>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</si>
  <si>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</si>
  <si>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</si>
  <si>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</si>
  <si>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</si>
  <si>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</si>
  <si>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</si>
  <si>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</si>
  <si>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</si>
  <si>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</si>
  <si>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</si>
  <si>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</si>
  <si>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</si>
  <si>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</si>
  <si>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</si>
  <si>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</si>
  <si>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</si>
  <si>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</si>
  <si>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</si>
  <si>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</si>
  <si>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</si>
  <si>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</si>
  <si>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</si>
  <si>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</si>
  <si>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</si>
  <si>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</si>
  <si>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</si>
  <si>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</si>
  <si>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</si>
  <si>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</si>
  <si>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</si>
  <si>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</si>
  <si>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</si>
  <si>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</si>
  <si>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</si>
  <si>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</si>
  <si>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</si>
  <si>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</si>
  <si>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</si>
  <si>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</si>
  <si>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</si>
  <si>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</si>
  <si>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</si>
  <si>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</si>
  <si>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</si>
  <si>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</si>
  <si>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</si>
  <si>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</si>
  <si>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</si>
  <si>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</si>
  <si>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</si>
  <si>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</si>
  <si>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</si>
  <si>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</si>
  <si>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</si>
  <si>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</si>
  <si>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</si>
  <si>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</si>
  <si>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</si>
  <si>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</si>
  <si>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</si>
  <si>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</si>
  <si>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</si>
  <si>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</si>
  <si>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</si>
  <si>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</si>
  <si>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</si>
  <si>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</si>
  <si>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</si>
  <si>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</si>
  <si>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</si>
  <si>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</si>
  <si>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</si>
  <si>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</si>
  <si>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</si>
  <si>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</si>
  <si>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</si>
  <si>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</si>
  <si>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</si>
  <si>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</si>
  <si>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</si>
  <si>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</si>
  <si>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</si>
  <si>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</si>
  <si>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</si>
  <si>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</si>
  <si>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</si>
  <si>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</si>
  <si>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</si>
  <si>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</si>
  <si>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</si>
  <si>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</si>
  <si>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</si>
  <si>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</si>
  <si>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</si>
  <si>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</si>
  <si>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</si>
  <si>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</si>
  <si>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</si>
  <si>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</si>
  <si>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</si>
  <si>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</si>
  <si>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</si>
  <si>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</si>
  <si>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</si>
  <si>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</si>
  <si>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</si>
  <si>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</si>
  <si>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</si>
  <si>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</si>
  <si>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</si>
  <si>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</si>
  <si>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</si>
  <si>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</si>
  <si>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</si>
  <si>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</si>
  <si>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</si>
  <si>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</si>
  <si>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</si>
  <si>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</si>
  <si>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</si>
  <si>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</si>
  <si>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</si>
  <si>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</si>
  <si>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</si>
  <si>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</si>
  <si>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</si>
  <si>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</si>
  <si>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</si>
  <si>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</si>
  <si>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</si>
  <si>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</si>
  <si>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</si>
  <si>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</si>
  <si>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</si>
  <si>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</si>
  <si>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</si>
  <si>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</si>
  <si>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</si>
  <si>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</si>
  <si>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</si>
  <si>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</si>
  <si>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</si>
  <si>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</si>
  <si>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</si>
  <si>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</si>
  <si>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</si>
  <si>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</si>
  <si>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</si>
  <si>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</si>
  <si>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</si>
  <si>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</si>
  <si>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</si>
  <si>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</si>
  <si>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</si>
  <si>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</si>
  <si>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</si>
  <si>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</si>
  <si>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</si>
  <si>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</si>
  <si>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</si>
  <si>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</si>
  <si>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</si>
  <si>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</si>
  <si>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</si>
  <si>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</si>
  <si>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</si>
  <si>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</si>
  <si>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</si>
  <si>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</si>
  <si>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</si>
  <si>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</si>
  <si>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</si>
  <si>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</si>
  <si>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</si>
  <si>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</si>
  <si>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</si>
  <si>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</si>
  <si>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</si>
  <si>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</si>
  <si>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</si>
  <si>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</si>
  <si>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</si>
  <si>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</si>
  <si>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</si>
  <si>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</si>
  <si>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</si>
  <si>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</si>
  <si>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</si>
  <si>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</si>
  <si>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</si>
  <si>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</si>
  <si>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</si>
  <si>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</si>
  <si>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</si>
  <si>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</si>
  <si>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</si>
  <si>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</si>
  <si>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</si>
  <si>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</si>
  <si>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</si>
  <si>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</si>
  <si>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</si>
  <si>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</si>
  <si>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</si>
  <si>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</si>
  <si>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</si>
  <si>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</si>
  <si>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</si>
  <si>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</si>
  <si>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</si>
  <si>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</si>
  <si>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</si>
  <si>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</si>
  <si>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</si>
  <si>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</si>
  <si>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</si>
  <si>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</si>
  <si>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</si>
  <si>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</si>
  <si>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</si>
  <si>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</si>
  <si>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</si>
  <si>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</si>
  <si>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</si>
  <si>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</si>
  <si>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</si>
  <si>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</si>
  <si>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</si>
  <si>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</si>
  <si>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</si>
  <si>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</si>
  <si>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</si>
  <si>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</si>
  <si>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</si>
  <si>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</si>
  <si>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</si>
  <si>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</si>
  <si>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</si>
  <si>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</si>
  <si>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</si>
  <si>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</si>
  <si>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</si>
  <si>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</si>
  <si>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</si>
  <si>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</si>
  <si>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</si>
  <si>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</si>
  <si>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</si>
  <si>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</si>
  <si>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</si>
  <si>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</si>
  <si>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</si>
  <si>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</si>
  <si>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</si>
  <si>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</si>
  <si>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</si>
  <si>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</si>
  <si>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</si>
  <si>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</si>
  <si>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</si>
  <si>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</si>
  <si>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</si>
  <si>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</si>
  <si>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</si>
  <si>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</si>
  <si>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</si>
  <si>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</si>
  <si>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</si>
  <si>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</si>
  <si>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</si>
  <si>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</si>
  <si>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</si>
  <si>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</si>
  <si>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</si>
  <si>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</si>
  <si>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</si>
  <si>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</si>
  <si>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</si>
  <si>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</si>
  <si>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</si>
  <si>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</si>
  <si>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</si>
  <si>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</si>
  <si>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</si>
  <si>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</si>
  <si>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</si>
  <si>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</si>
  <si>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</si>
  <si>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</si>
  <si>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</si>
  <si>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</si>
  <si>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</si>
  <si>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</si>
  <si>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</si>
  <si>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</si>
  <si>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</si>
  <si>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</si>
  <si>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</si>
  <si>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</si>
  <si>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</si>
  <si>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</si>
  <si>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</si>
  <si>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</si>
  <si>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</si>
  <si>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</si>
  <si>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</si>
  <si>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</si>
  <si>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</si>
  <si>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</si>
  <si>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</si>
  <si>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</si>
  <si>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</si>
  <si>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</si>
  <si>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</si>
  <si>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</si>
  <si>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</si>
  <si>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</si>
  <si>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</si>
  <si>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</si>
  <si>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</si>
  <si>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</si>
  <si>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</si>
  <si>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</si>
  <si>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</si>
  <si>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</si>
  <si>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</si>
  <si>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</si>
  <si>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</si>
  <si>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</si>
  <si>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</si>
  <si>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</si>
  <si>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</si>
  <si>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</si>
  <si>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</si>
  <si>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</si>
  <si>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</si>
  <si>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</si>
  <si>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</si>
  <si>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</si>
  <si>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</si>
  <si>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</si>
  <si>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</si>
  <si>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</si>
  <si>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</si>
  <si>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</si>
  <si>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</si>
  <si>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</si>
  <si>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</si>
  <si>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</si>
  <si>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</si>
  <si>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</si>
  <si>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</si>
  <si>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</si>
  <si>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</si>
  <si>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</si>
  <si>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</si>
  <si>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</si>
  <si>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</si>
  <si>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</si>
  <si>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</si>
  <si>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</si>
  <si>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</si>
  <si>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</si>
  <si>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</si>
  <si>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</si>
  <si>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</si>
  <si>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</si>
  <si>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</si>
  <si>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</si>
  <si>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</si>
  <si>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</si>
  <si>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</si>
  <si>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</si>
  <si>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</si>
  <si>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</si>
  <si>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</si>
  <si>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</si>
  <si>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</si>
  <si>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</si>
  <si>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</si>
  <si>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</si>
  <si>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</si>
  <si>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</si>
  <si>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</si>
  <si>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</si>
  <si>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</si>
  <si>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</si>
  <si>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</si>
  <si>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</si>
  <si>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</si>
  <si>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</si>
  <si>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</si>
  <si>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</si>
  <si>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</si>
  <si>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</si>
  <si>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</si>
  <si>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</si>
  <si>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</si>
  <si>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</si>
  <si>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</si>
  <si>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</si>
  <si>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</si>
  <si>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</si>
  <si>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</si>
  <si>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</si>
  <si>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</si>
  <si>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</si>
  <si>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</si>
  <si>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</si>
  <si>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</si>
  <si>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</si>
  <si>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</si>
  <si>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</si>
  <si>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</si>
  <si>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</si>
  <si>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</si>
  <si>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</si>
  <si>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</si>
  <si>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</si>
  <si>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</si>
  <si>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</si>
  <si>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</si>
  <si>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</si>
  <si>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</si>
  <si>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</si>
  <si>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</si>
  <si>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</si>
  <si>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</si>
  <si>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</si>
  <si>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</si>
  <si>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</si>
  <si>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</si>
  <si>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</si>
  <si>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</si>
  <si>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</si>
  <si>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</si>
  <si>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</si>
  <si>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</si>
  <si>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</si>
  <si>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</si>
  <si>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</si>
  <si>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</si>
  <si>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</si>
  <si>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</si>
  <si>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</si>
  <si>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</si>
  <si>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</si>
  <si>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</si>
  <si>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</si>
  <si>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</si>
  <si>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</si>
  <si>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</si>
  <si>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</si>
  <si>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</si>
  <si>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</si>
  <si>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</si>
  <si>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</si>
  <si>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</si>
  <si>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</si>
  <si>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</si>
  <si>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</si>
  <si>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</si>
  <si>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</si>
  <si>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</si>
  <si>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</si>
  <si>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</si>
  <si>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</si>
  <si>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</si>
  <si>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</si>
  <si>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</si>
  <si>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</si>
  <si>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</si>
  <si>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</si>
  <si>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</si>
  <si>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</si>
  <si>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</si>
  <si>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</si>
  <si>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</si>
  <si>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</si>
  <si>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</si>
  <si>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</si>
  <si>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</si>
  <si>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</si>
  <si>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</si>
  <si>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</si>
  <si>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</si>
  <si>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</si>
  <si>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</si>
  <si>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</si>
  <si>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</si>
  <si>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</si>
  <si>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</si>
  <si>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</si>
  <si>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</si>
  <si>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</si>
  <si>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</si>
  <si>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</si>
  <si>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</si>
  <si>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</si>
  <si>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</si>
  <si>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</si>
  <si>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</si>
  <si>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</si>
  <si>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</si>
  <si>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</si>
  <si>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</si>
  <si>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</si>
  <si>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</si>
  <si>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</si>
  <si>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</si>
  <si>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</si>
  <si>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</si>
  <si>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</si>
  <si>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</si>
  <si>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</si>
  <si>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</si>
  <si>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</si>
  <si>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</si>
  <si>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</si>
  <si>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</si>
  <si>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</si>
  <si>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</si>
  <si>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</si>
  <si>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</si>
  <si>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</si>
  <si>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</si>
  <si>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</si>
  <si>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</si>
  <si>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</si>
  <si>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</si>
  <si>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</si>
  <si>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</si>
  <si>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</si>
  <si>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</si>
  <si>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</si>
  <si>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</si>
  <si>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</si>
  <si>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</si>
  <si>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</si>
  <si>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</si>
  <si>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</si>
  <si>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</si>
  <si>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</si>
  <si>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</si>
  <si>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</si>
  <si>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</si>
  <si>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</si>
  <si>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</si>
  <si>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</si>
  <si>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</si>
  <si>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</si>
  <si>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</si>
  <si>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</si>
  <si>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</si>
  <si>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</si>
  <si>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</si>
  <si>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</si>
  <si>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</si>
  <si>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</si>
  <si>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</si>
  <si>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</si>
  <si>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</si>
  <si>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</si>
  <si>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</si>
  <si>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</si>
  <si>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</si>
  <si>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</si>
  <si>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</si>
  <si>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</si>
  <si>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</si>
  <si>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</si>
  <si>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</si>
  <si>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</si>
  <si>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</si>
  <si>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</si>
  <si>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</si>
  <si>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</si>
  <si>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</si>
  <si>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</si>
  <si>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</si>
  <si>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</si>
  <si>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</si>
  <si>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</si>
  <si>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</si>
  <si>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</si>
  <si>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</si>
  <si>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</si>
  <si>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</si>
  <si>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</si>
  <si>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</si>
  <si>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</si>
  <si>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</si>
  <si>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</si>
  <si>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</si>
  <si>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</si>
  <si>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</si>
  <si>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</si>
  <si>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</si>
  <si>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</si>
  <si>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</si>
  <si>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</si>
  <si>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</si>
  <si>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</si>
  <si>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</si>
  <si>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</si>
  <si>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</si>
  <si>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</si>
  <si>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</si>
  <si>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</si>
  <si>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</si>
  <si>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</si>
  <si>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</si>
  <si>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</si>
  <si>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</si>
  <si>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</si>
  <si>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</si>
  <si>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</si>
  <si>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</si>
  <si>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</si>
  <si>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</si>
  <si>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</si>
  <si>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</si>
  <si>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</si>
  <si>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</si>
  <si>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</si>
  <si>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</si>
  <si>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</si>
  <si>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</si>
  <si>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</si>
  <si>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</si>
  <si>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</si>
  <si>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</si>
  <si>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</si>
  <si>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</si>
  <si>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</si>
  <si>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</si>
  <si>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</si>
  <si>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</si>
  <si>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</si>
  <si>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</si>
  <si>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</si>
  <si>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</si>
  <si>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</si>
  <si>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</si>
  <si>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</si>
  <si>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</si>
  <si>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</si>
  <si>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</si>
  <si>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</si>
  <si>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</si>
  <si>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</si>
  <si>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</si>
  <si>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</si>
  <si>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</si>
  <si>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</si>
  <si>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</si>
  <si>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</si>
  <si>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</si>
  <si>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</si>
  <si>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</si>
  <si>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</si>
  <si>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</si>
  <si>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</si>
  <si>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</si>
  <si>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</si>
  <si>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</si>
  <si>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</si>
  <si>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</si>
  <si>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</si>
  <si>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</si>
  <si>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</si>
  <si>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</si>
  <si>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</si>
  <si>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</si>
  <si>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</si>
  <si>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</si>
  <si>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</si>
  <si>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</si>
  <si>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</si>
  <si>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</si>
  <si>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</si>
  <si>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</si>
  <si>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</si>
  <si>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</si>
  <si>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</si>
  <si>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</si>
  <si>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</si>
  <si>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</si>
  <si>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</si>
  <si>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</si>
  <si>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</si>
  <si>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</si>
  <si>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</si>
  <si>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</si>
  <si>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</si>
  <si>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</si>
  <si>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</si>
  <si>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</si>
  <si>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</si>
  <si>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</si>
  <si>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</si>
  <si>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</si>
  <si>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</si>
  <si>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</si>
  <si>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</si>
  <si>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</si>
  <si>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</si>
  <si>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</si>
  <si>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</si>
  <si>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</si>
  <si>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</si>
  <si>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</si>
  <si>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</si>
  <si>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</si>
  <si>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</si>
  <si>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</si>
  <si>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</si>
  <si>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</si>
  <si>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</si>
  <si>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</si>
  <si>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</si>
  <si>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</si>
  <si>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</si>
  <si>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</si>
  <si>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</si>
  <si>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</si>
  <si>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</si>
  <si>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</si>
  <si>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</si>
  <si>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</si>
  <si>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</si>
  <si>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</si>
  <si>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</si>
  <si>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</si>
  <si>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</si>
  <si>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</si>
  <si>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</si>
  <si>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</si>
  <si>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</si>
  <si>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</si>
  <si>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</si>
  <si>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</si>
  <si>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</si>
  <si>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</si>
  <si>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</si>
  <si>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</si>
  <si>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</si>
  <si>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</si>
  <si>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</si>
  <si>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</si>
  <si>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</si>
  <si>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</si>
  <si>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</si>
  <si>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</si>
  <si>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</si>
  <si>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</si>
  <si>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</si>
  <si>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</si>
  <si>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</si>
  <si>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</si>
  <si>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</si>
  <si>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</si>
  <si>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</si>
  <si>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</si>
  <si>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</si>
  <si>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</si>
  <si>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</si>
  <si>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</si>
  <si>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</si>
  <si>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</si>
  <si>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</si>
  <si>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</si>
  <si>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</si>
  <si>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</si>
  <si>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</si>
  <si>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</si>
  <si>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</si>
  <si>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</si>
  <si>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</si>
  <si>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</si>
  <si>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</si>
  <si>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</si>
  <si>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</si>
  <si>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</si>
  <si>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</si>
  <si>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</si>
  <si>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</si>
  <si>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</si>
  <si>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</si>
  <si>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</si>
  <si>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</si>
  <si>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</si>
  <si>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</si>
  <si>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</si>
  <si>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</si>
  <si>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</si>
  <si>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</si>
  <si>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</si>
  <si>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</si>
  <si>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</si>
  <si>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</si>
  <si>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</si>
  <si>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</si>
  <si>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</si>
  <si>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</si>
  <si>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</si>
  <si>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</si>
  <si>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</si>
  <si>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</si>
  <si>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</si>
  <si>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</si>
  <si>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</si>
  <si>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</si>
  <si>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</si>
  <si>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</si>
  <si>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</si>
  <si>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</si>
  <si>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</si>
  <si>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</si>
  <si>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</si>
  <si>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</si>
  <si>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</si>
  <si>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</si>
  <si>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</si>
  <si>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</si>
  <si>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</si>
  <si>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</si>
  <si>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</si>
  <si>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</si>
  <si>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</si>
  <si>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</si>
  <si>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</si>
  <si>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</si>
  <si>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</si>
  <si>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</si>
  <si>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</si>
  <si>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</si>
  <si>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</si>
  <si>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</si>
  <si>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</si>
  <si>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</si>
  <si>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</si>
  <si>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</si>
  <si>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</si>
  <si>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</si>
  <si>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</si>
  <si>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</si>
  <si>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</si>
  <si>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</si>
  <si>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</si>
  <si>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</si>
  <si>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</si>
  <si>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</si>
  <si>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</si>
  <si>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</si>
  <si>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</si>
  <si>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</si>
  <si>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</si>
  <si>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</si>
  <si>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</si>
  <si>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</si>
  <si>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</si>
  <si>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</si>
  <si>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</si>
  <si>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</si>
  <si>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</si>
  <si>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</si>
  <si>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</si>
  <si>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</si>
  <si>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</si>
  <si>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</si>
  <si>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</si>
  <si>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</si>
  <si>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</si>
  <si>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</si>
  <si>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</si>
  <si>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</si>
  <si>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</si>
  <si>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</si>
  <si>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</si>
  <si>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</si>
  <si>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</si>
  <si>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</si>
  <si>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</si>
  <si>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</si>
  <si>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</si>
  <si>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</si>
  <si>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</si>
  <si>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</si>
  <si>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</si>
  <si>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</si>
  <si>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</si>
  <si>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</si>
  <si>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</si>
  <si>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</si>
  <si>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</si>
  <si>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</si>
  <si>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</si>
  <si>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</si>
  <si>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</si>
  <si>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</si>
  <si>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</si>
  <si>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</si>
  <si>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</si>
  <si>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</si>
  <si>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</si>
  <si>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</si>
  <si>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</si>
  <si>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</si>
  <si>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</si>
  <si>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</si>
  <si>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</si>
  <si>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</si>
  <si>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</si>
  <si>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</si>
  <si>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</si>
  <si>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</si>
  <si>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</si>
  <si>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</si>
  <si>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</si>
  <si>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</si>
  <si>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</si>
  <si>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</si>
  <si>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</si>
  <si>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</si>
  <si>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</si>
  <si>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</si>
  <si>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</si>
  <si>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</si>
  <si>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</si>
  <si>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</si>
  <si>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</si>
  <si>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</si>
  <si>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</si>
  <si>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</si>
  <si>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</si>
  <si>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</si>
  <si>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</si>
  <si>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</si>
  <si>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</si>
  <si>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</si>
  <si>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</si>
  <si>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</si>
  <si>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</si>
  <si>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</si>
  <si>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</si>
  <si>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</si>
  <si>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</si>
  <si>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</si>
  <si>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</si>
  <si>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</si>
  <si>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</si>
  <si>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</si>
  <si>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</si>
  <si>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</si>
  <si>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</si>
  <si>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</si>
  <si>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</si>
  <si>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</si>
  <si>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</si>
  <si>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</si>
  <si>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</si>
  <si>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</si>
  <si>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</si>
  <si>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</si>
  <si>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</si>
  <si>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</si>
  <si>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</si>
  <si>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</si>
  <si>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</si>
  <si>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</si>
  <si>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</si>
  <si>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</si>
  <si>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</si>
  <si>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</si>
  <si>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</si>
  <si>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</si>
  <si>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</si>
  <si>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</si>
  <si>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</si>
  <si>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</si>
  <si>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</si>
  <si>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</si>
  <si>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</si>
  <si>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</si>
  <si>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</si>
  <si>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</si>
  <si>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</si>
  <si>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</si>
  <si>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</si>
  <si>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</si>
  <si>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</si>
  <si>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</si>
  <si>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</si>
  <si>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</si>
  <si>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</si>
  <si>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</si>
  <si>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</si>
  <si>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</si>
  <si>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</si>
  <si>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</si>
  <si>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</si>
  <si>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</si>
  <si>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</si>
  <si>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</si>
  <si>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</si>
  <si>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</si>
  <si>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</si>
  <si>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</si>
  <si>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</si>
  <si>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</si>
  <si>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</si>
  <si>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</si>
  <si>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</si>
  <si>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</si>
  <si>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</si>
  <si>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</si>
  <si>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</si>
  <si>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</si>
  <si>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</si>
  <si>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</si>
  <si>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</si>
  <si>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</si>
  <si>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</si>
  <si>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</si>
  <si>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</si>
  <si>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</si>
  <si>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</si>
  <si>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</si>
  <si>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</si>
  <si>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</si>
  <si>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</si>
  <si>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</si>
  <si>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</si>
  <si>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</si>
  <si>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</si>
  <si>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</si>
  <si>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</si>
  <si>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</si>
  <si>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</si>
  <si>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</si>
  <si>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</si>
  <si>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</si>
  <si>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</si>
  <si>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</si>
  <si>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</si>
  <si>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</si>
  <si>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</si>
  <si>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</si>
  <si>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</si>
  <si>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</si>
  <si>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</si>
  <si>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</si>
  <si>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</si>
  <si>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</si>
  <si>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</si>
  <si>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</si>
  <si>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</si>
  <si>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</si>
  <si>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</si>
  <si>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</si>
  <si>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</si>
  <si>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</si>
  <si>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</si>
  <si>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</si>
  <si>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</si>
  <si>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</si>
  <si>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</si>
  <si>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</si>
  <si>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</si>
  <si>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</si>
  <si>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</si>
  <si>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</si>
  <si>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</si>
  <si>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</si>
  <si>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</si>
  <si>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</si>
  <si>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</si>
  <si>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</si>
  <si>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</si>
  <si>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</si>
  <si>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</si>
  <si>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</si>
  <si>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</si>
  <si>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</si>
  <si>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</si>
  <si>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</si>
  <si>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</si>
  <si>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</si>
  <si>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</si>
  <si>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</si>
  <si>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</si>
  <si>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</si>
  <si>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</si>
  <si>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</si>
  <si>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</si>
  <si>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</si>
  <si>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</si>
  <si>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</si>
  <si>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</si>
  <si>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</si>
  <si>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</si>
  <si>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</si>
  <si>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</si>
  <si>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</si>
  <si>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</si>
  <si>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</si>
  <si>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</si>
  <si>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</si>
  <si>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</si>
  <si>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</si>
  <si>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</si>
  <si>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</si>
  <si>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</si>
  <si>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</si>
  <si>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</si>
  <si>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</si>
  <si>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</si>
  <si>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</si>
  <si>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</si>
  <si>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</si>
  <si>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</si>
  <si>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</si>
  <si>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</si>
  <si>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</si>
  <si>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</si>
  <si>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</si>
  <si>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</si>
  <si>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</si>
  <si>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</si>
  <si>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</si>
  <si>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</si>
  <si>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</si>
  <si>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</si>
  <si>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</si>
  <si>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</si>
  <si>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</si>
  <si>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</si>
  <si>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</si>
  <si>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</si>
  <si>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</si>
  <si>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</si>
  <si>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</si>
  <si>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</si>
  <si>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</si>
  <si>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</si>
  <si>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</si>
  <si>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</si>
  <si>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</si>
  <si>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</si>
  <si>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</si>
  <si>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</si>
  <si>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</si>
  <si>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</si>
  <si>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</si>
  <si>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</si>
  <si>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</si>
  <si>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</si>
  <si>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</si>
  <si>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</si>
  <si>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</si>
  <si>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</si>
  <si>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</si>
  <si>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</si>
  <si>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</si>
  <si>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</si>
  <si>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</si>
  <si>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</si>
  <si>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</si>
  <si>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</si>
  <si>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</si>
  <si>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</si>
  <si>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</si>
  <si>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</si>
  <si>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</si>
  <si>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</si>
  <si>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</si>
  <si>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</si>
  <si>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</si>
  <si>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</si>
  <si>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</si>
  <si>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</si>
  <si>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</si>
  <si>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</si>
  <si>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</si>
  <si>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</si>
  <si>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</si>
  <si>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</si>
  <si>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</si>
  <si>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</si>
  <si>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</si>
  <si>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</si>
  <si>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</si>
  <si>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</si>
  <si>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</si>
  <si>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</si>
  <si>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</si>
  <si>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</si>
  <si>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</si>
  <si>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</si>
  <si>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</si>
  <si>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</si>
  <si>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</si>
  <si>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</si>
  <si>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</si>
  <si>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</si>
  <si>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</si>
  <si>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</si>
  <si>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</si>
  <si>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</si>
  <si>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</si>
  <si>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</si>
  <si>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</si>
  <si>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</si>
  <si>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</si>
  <si>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</si>
  <si>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</si>
  <si>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</si>
  <si>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</si>
  <si>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</si>
  <si>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</si>
  <si>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</si>
  <si>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</si>
  <si>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</si>
  <si>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</si>
  <si>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</si>
  <si>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</si>
  <si>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</si>
  <si>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</si>
  <si>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</si>
  <si>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</si>
  <si>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</si>
  <si>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</si>
  <si>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</si>
  <si>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</si>
  <si>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</si>
  <si>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</si>
  <si>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</si>
  <si>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</si>
  <si>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</si>
  <si>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</si>
  <si>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</si>
  <si>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</si>
  <si>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</si>
  <si>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</si>
  <si>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</si>
  <si>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</si>
  <si>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</si>
  <si>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</si>
  <si>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</si>
  <si>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</si>
  <si>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</si>
  <si>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</si>
  <si>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</si>
  <si>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</si>
  <si>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</si>
  <si>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</si>
  <si>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</si>
  <si>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</si>
  <si>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</si>
  <si>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</si>
  <si>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</si>
  <si>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</si>
  <si>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</si>
  <si>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</si>
  <si>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</si>
  <si>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</si>
  <si>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</si>
  <si>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</si>
  <si>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</si>
  <si>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</si>
  <si>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</si>
  <si>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</si>
  <si>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</si>
  <si>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</si>
  <si>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</si>
  <si>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</si>
  <si>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</si>
  <si>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</si>
  <si>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</si>
  <si>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</si>
  <si>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</si>
  <si>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</si>
  <si>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</si>
  <si>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</si>
  <si>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</si>
  <si>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</si>
  <si>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</si>
  <si>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</si>
  <si>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</si>
  <si>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</si>
  <si>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</si>
  <si>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</si>
  <si>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</si>
  <si>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</si>
  <si>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</si>
  <si>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</si>
  <si>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</si>
  <si>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</si>
  <si>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</si>
  <si>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</si>
  <si>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</si>
  <si>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</si>
  <si>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</si>
  <si>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</si>
  <si>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</si>
  <si>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</si>
  <si>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</si>
  <si>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</si>
  <si>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</si>
  <si>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</si>
  <si>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</si>
  <si>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</si>
  <si>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</si>
  <si>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</si>
  <si>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</si>
  <si>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</si>
  <si>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</si>
  <si>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</si>
  <si>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</si>
  <si>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</si>
  <si>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</si>
  <si>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</si>
  <si>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</si>
  <si>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</si>
  <si>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</si>
  <si>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</si>
  <si>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</si>
  <si>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</si>
  <si>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</si>
  <si>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</si>
  <si>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</si>
  <si>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</si>
  <si>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</si>
  <si>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</si>
  <si>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</si>
  <si>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</si>
  <si>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</si>
  <si>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</si>
  <si>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</si>
  <si>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</si>
  <si>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</si>
  <si>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</si>
  <si>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</si>
  <si>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</si>
  <si>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</si>
  <si>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</si>
  <si>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</si>
  <si>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</si>
  <si>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</si>
  <si>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</si>
  <si>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</si>
  <si>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</si>
  <si>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</si>
  <si>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</si>
  <si>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</si>
  <si>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</si>
  <si>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</si>
  <si>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</si>
  <si>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</si>
  <si>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</si>
  <si>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</si>
  <si>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</si>
  <si>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</si>
  <si>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</si>
  <si>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</si>
  <si>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</si>
  <si>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</si>
  <si>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</si>
  <si>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</si>
  <si>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</si>
  <si>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</si>
  <si>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</si>
  <si>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</si>
  <si>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</si>
  <si>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</si>
  <si>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</si>
  <si>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</si>
  <si>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</si>
  <si>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</si>
  <si>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</si>
  <si>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</si>
  <si>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</si>
  <si>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</si>
  <si>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</si>
  <si>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</si>
  <si>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</si>
  <si>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</si>
  <si>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</si>
  <si>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</si>
  <si>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</si>
  <si>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</si>
  <si>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</si>
  <si>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</si>
  <si>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</si>
  <si>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</si>
  <si>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</si>
  <si>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</si>
  <si>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</si>
  <si>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</si>
  <si>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</si>
  <si>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</si>
  <si>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</si>
  <si>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</si>
  <si>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</si>
  <si>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</si>
  <si>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</si>
  <si>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</si>
  <si>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</si>
  <si>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</si>
  <si>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</si>
  <si>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</si>
  <si>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</si>
  <si>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</si>
  <si>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</si>
  <si>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</si>
  <si>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</si>
  <si>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</si>
  <si>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</si>
  <si>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</si>
  <si>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</si>
  <si>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</si>
  <si>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</si>
  <si>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</si>
  <si>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</si>
  <si>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</si>
  <si>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</si>
  <si>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</si>
  <si>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</si>
  <si>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</si>
  <si>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</si>
  <si>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</si>
  <si>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</si>
  <si>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</si>
  <si>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</si>
  <si>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</si>
  <si>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</si>
  <si>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</si>
  <si>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</si>
  <si>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</si>
  <si>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</si>
  <si>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</si>
  <si>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</si>
  <si>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</si>
  <si>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</si>
  <si>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</si>
  <si>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</si>
  <si>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</si>
  <si>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</si>
  <si>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</si>
  <si>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</si>
  <si>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</si>
  <si>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</si>
  <si>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</si>
  <si>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</si>
  <si>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</si>
  <si>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</si>
  <si>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</si>
  <si>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</si>
  <si>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</si>
  <si>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</si>
  <si>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</si>
  <si>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</si>
  <si>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</si>
  <si>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</si>
  <si>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</si>
  <si>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</si>
  <si>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</si>
  <si>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</si>
  <si>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</si>
  <si>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</si>
  <si>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</si>
  <si>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</si>
  <si>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</si>
  <si>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</si>
  <si>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</si>
  <si>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</si>
  <si>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</si>
  <si>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</si>
  <si>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</si>
  <si>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</si>
  <si>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</si>
  <si>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</si>
  <si>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</si>
  <si>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</si>
  <si>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</si>
  <si>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</si>
  <si>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</si>
  <si>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</si>
  <si>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</si>
  <si>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</si>
  <si>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</si>
  <si>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</si>
  <si>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</si>
  <si>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</si>
  <si>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</si>
  <si>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</si>
  <si>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</si>
  <si>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</si>
  <si>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</si>
  <si>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</si>
  <si>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</si>
  <si>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</si>
  <si>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</si>
  <si>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</si>
  <si>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</si>
  <si>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</si>
  <si>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</si>
  <si>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</si>
  <si>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</si>
  <si>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</si>
  <si>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</si>
  <si>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</si>
  <si>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</si>
  <si>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</si>
  <si>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</si>
  <si>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</si>
  <si>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</si>
  <si>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</si>
  <si>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</si>
  <si>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</si>
  <si>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</si>
  <si>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</si>
  <si>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</si>
  <si>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</si>
  <si>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</si>
  <si>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</si>
  <si>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</si>
  <si>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</si>
  <si>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</si>
  <si>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</si>
  <si>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</si>
  <si>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</si>
  <si>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</si>
  <si>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</si>
  <si>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</si>
  <si>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</si>
  <si>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</si>
  <si>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</si>
  <si>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</si>
  <si>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</si>
  <si>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</si>
  <si>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</si>
  <si>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</si>
  <si>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</si>
  <si>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</si>
  <si>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</si>
  <si>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</si>
  <si>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</si>
  <si>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</si>
  <si>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</si>
  <si>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</si>
  <si>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</si>
  <si>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</si>
  <si>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</si>
  <si>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</si>
  <si>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</si>
  <si>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</si>
  <si>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</si>
  <si>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</si>
  <si>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</si>
  <si>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</si>
  <si>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</si>
  <si>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</si>
  <si>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</si>
  <si>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</si>
  <si>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</si>
  <si>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</si>
  <si>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</si>
  <si>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</si>
  <si>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</si>
  <si>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</si>
  <si>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</si>
  <si>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</si>
  <si>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</si>
  <si>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</si>
  <si>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</si>
  <si>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</si>
  <si>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</si>
  <si>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</si>
  <si>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</si>
  <si>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</si>
  <si>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</si>
  <si>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</si>
  <si>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</si>
  <si>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</si>
  <si>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</si>
  <si>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</si>
  <si>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</si>
  <si>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</si>
  <si>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</si>
  <si>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</si>
  <si>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</si>
  <si>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</si>
  <si>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</si>
  <si>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</si>
  <si>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</si>
  <si>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</si>
  <si>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</si>
  <si>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</si>
  <si>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</si>
  <si>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</si>
  <si>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</si>
  <si>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</si>
  <si>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</si>
  <si>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</si>
  <si>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</si>
  <si>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</si>
  <si>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</si>
  <si>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</si>
  <si>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</si>
  <si>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</si>
  <si>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</si>
  <si>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</si>
  <si>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</si>
  <si>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</si>
  <si>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</si>
  <si>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</si>
  <si>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</si>
  <si>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</si>
  <si>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</si>
  <si>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</si>
  <si>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</si>
  <si>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</si>
  <si>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</si>
  <si>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</si>
  <si>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</si>
  <si>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</si>
  <si>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</si>
  <si>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</si>
  <si>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</si>
  <si>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</si>
  <si>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</si>
  <si>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</si>
  <si>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</si>
  <si>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</si>
  <si>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</si>
  <si>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</si>
  <si>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</si>
  <si>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</si>
  <si>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</si>
  <si>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</si>
  <si>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</si>
  <si>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</si>
  <si>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</si>
  <si>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</si>
  <si>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</si>
  <si>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</si>
  <si>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</si>
  <si>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</si>
  <si>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</si>
  <si>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</si>
  <si>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</si>
  <si>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</si>
  <si>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</si>
  <si>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</si>
  <si>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</si>
  <si>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</si>
  <si>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</si>
  <si>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</si>
  <si>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</si>
  <si>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</si>
  <si>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</si>
  <si>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</si>
  <si>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</si>
  <si>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</si>
  <si>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</si>
  <si>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</si>
  <si>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</si>
  <si>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</si>
  <si>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</si>
  <si>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</si>
  <si>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</si>
  <si>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</si>
  <si>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</si>
  <si>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</si>
  <si>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</si>
  <si>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</si>
  <si>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</si>
  <si>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</si>
  <si>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</si>
  <si>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</si>
  <si>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</si>
  <si>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</si>
  <si>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</si>
  <si>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</si>
  <si>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</si>
  <si>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</si>
  <si>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</si>
  <si>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</si>
  <si>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</si>
  <si>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</si>
  <si>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</si>
  <si>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</si>
  <si>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</si>
  <si>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</si>
  <si>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</si>
  <si>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</si>
  <si>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</si>
  <si>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</si>
  <si>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</si>
  <si>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</si>
  <si>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</si>
  <si>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</si>
  <si>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</si>
  <si>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</si>
  <si>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</si>
  <si>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</si>
  <si>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</si>
  <si>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</si>
  <si>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</si>
  <si>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</si>
  <si>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</si>
  <si>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</si>
  <si>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</si>
  <si>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</si>
  <si>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</si>
  <si>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</si>
  <si>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</si>
  <si>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</si>
  <si>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</si>
  <si>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</si>
  <si>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</si>
  <si>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</si>
  <si>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</si>
  <si>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</si>
  <si>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</si>
  <si>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</si>
  <si>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</si>
  <si>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</si>
  <si>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</si>
  <si>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</si>
  <si>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</si>
  <si>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</si>
  <si>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</si>
  <si>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</si>
  <si>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</si>
  <si>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</si>
  <si>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</si>
  <si>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</si>
  <si>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</si>
  <si>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</si>
  <si>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</si>
  <si>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</si>
  <si>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</si>
  <si>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</si>
  <si>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</si>
  <si>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</si>
  <si>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</si>
  <si>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</si>
  <si>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</si>
  <si>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</si>
  <si>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</si>
  <si>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</si>
  <si>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</si>
  <si>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</si>
  <si>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</si>
  <si>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</si>
  <si>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</si>
  <si>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</si>
  <si>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</si>
  <si>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</si>
  <si>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</si>
  <si>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</si>
  <si>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</si>
  <si>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</si>
  <si>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</si>
  <si>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</si>
  <si>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</si>
  <si>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</si>
  <si>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</si>
  <si>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</si>
  <si>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</si>
  <si>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</si>
  <si>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</si>
  <si>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</si>
  <si>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</si>
  <si>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</si>
  <si>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</si>
  <si>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</si>
  <si>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</si>
  <si>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</si>
  <si>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</si>
  <si>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</si>
  <si>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</si>
  <si>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</si>
  <si>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</si>
  <si>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</si>
  <si>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</si>
  <si>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</si>
  <si>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</si>
  <si>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</si>
  <si>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</si>
  <si>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</si>
  <si>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</si>
  <si>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</si>
  <si>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</si>
  <si>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</si>
  <si>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</si>
  <si>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</si>
  <si>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</si>
  <si>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</si>
  <si>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</si>
  <si>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</si>
  <si>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</si>
  <si>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</si>
  <si>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</si>
  <si>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</si>
  <si>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</si>
  <si>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</si>
  <si>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</si>
  <si>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</si>
  <si>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</si>
  <si>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</si>
  <si>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</si>
  <si>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</si>
  <si>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</si>
  <si>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</si>
  <si>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</si>
  <si>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</si>
  <si>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</si>
  <si>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</si>
  <si>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</si>
  <si>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</si>
  <si>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</si>
  <si>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</si>
  <si>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</si>
  <si>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</si>
  <si>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</si>
  <si>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</si>
  <si>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</si>
  <si>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</si>
  <si>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</si>
  <si>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</si>
  <si>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</si>
  <si>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</si>
  <si>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</si>
  <si>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</si>
  <si>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</si>
  <si>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</si>
  <si>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</si>
  <si>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</si>
  <si>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</si>
  <si>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</si>
  <si>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</si>
  <si>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</si>
  <si>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</si>
  <si>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</si>
  <si>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</si>
  <si>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</si>
  <si>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</si>
  <si>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</si>
  <si>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</si>
  <si>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</si>
  <si>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</si>
  <si>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</si>
  <si>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</si>
  <si>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</si>
  <si>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</si>
  <si>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</si>
  <si>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</si>
  <si>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</si>
  <si>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</si>
  <si>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</si>
  <si>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</si>
  <si>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</si>
  <si>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</si>
  <si>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</si>
  <si>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</si>
  <si>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</si>
  <si>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</si>
  <si>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</si>
  <si>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</si>
  <si>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</si>
  <si>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</si>
  <si>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</si>
  <si>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</si>
  <si>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</si>
  <si>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</si>
  <si>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</si>
  <si>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</si>
  <si>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</si>
  <si>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</si>
  <si>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</si>
  <si>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</si>
  <si>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</si>
  <si>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</si>
  <si>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</si>
  <si>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</si>
  <si>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</si>
  <si>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</si>
  <si>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</si>
  <si>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</si>
  <si>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</si>
  <si>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</si>
  <si>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</si>
  <si>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</si>
  <si>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</si>
  <si>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</si>
  <si>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</si>
  <si>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</si>
  <si>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</si>
  <si>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</si>
  <si>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</si>
  <si>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</si>
  <si>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</si>
  <si>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</si>
  <si>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</si>
  <si>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</si>
  <si>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</si>
  <si>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</si>
  <si>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</si>
  <si>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</si>
  <si>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</si>
  <si>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</si>
  <si>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</si>
  <si>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</si>
  <si>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</si>
  <si>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</si>
  <si>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</si>
  <si>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</si>
  <si>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</si>
  <si>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</si>
  <si>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</si>
  <si>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</si>
  <si>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</si>
  <si>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</si>
  <si>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</si>
  <si>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</si>
  <si>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</si>
  <si>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</si>
  <si>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</si>
  <si>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</si>
  <si>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</si>
  <si>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</si>
  <si>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</si>
  <si>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</si>
  <si>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</si>
  <si>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</si>
  <si>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</si>
  <si>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</si>
  <si>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</si>
  <si>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</si>
  <si>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</si>
  <si>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</si>
  <si>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</si>
  <si>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</si>
  <si>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</si>
  <si>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</si>
  <si>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</si>
  <si>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</si>
  <si>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</si>
  <si>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</si>
  <si>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</si>
  <si>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</si>
  <si>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</si>
  <si>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</si>
  <si>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</si>
  <si>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</si>
  <si>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</si>
  <si>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</si>
  <si>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</si>
  <si>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</si>
  <si>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</si>
  <si>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</si>
  <si>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</si>
  <si>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</si>
  <si>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</si>
  <si>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</si>
  <si>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</si>
  <si>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</si>
  <si>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</si>
  <si>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</si>
  <si>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</si>
  <si>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</si>
  <si>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</si>
  <si>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</si>
  <si>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</si>
  <si>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</si>
  <si>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</si>
  <si>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</si>
  <si>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</si>
  <si>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</si>
  <si>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</si>
  <si>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</si>
  <si>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</si>
  <si>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</si>
  <si>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</si>
  <si>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</si>
  <si>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</si>
  <si>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</si>
  <si>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</si>
  <si>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</si>
  <si>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</si>
  <si>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</si>
  <si>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</si>
  <si>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</si>
  <si>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</si>
  <si>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</si>
  <si>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</si>
  <si>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</si>
  <si>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</si>
  <si>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</si>
  <si>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</si>
  <si>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</si>
  <si>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</si>
  <si>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</si>
  <si>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</si>
  <si>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</si>
  <si>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</si>
  <si>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</si>
  <si>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</si>
  <si>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</si>
  <si>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</si>
  <si>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</si>
  <si>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</si>
  <si>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</si>
  <si>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</si>
  <si>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</si>
  <si>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</si>
  <si>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</si>
  <si>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</si>
  <si>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</si>
  <si>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</si>
  <si>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</si>
  <si>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</si>
  <si>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</si>
  <si>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</si>
  <si>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</si>
  <si>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</si>
  <si>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</si>
  <si>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</si>
  <si>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</si>
  <si>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</si>
  <si>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</si>
  <si>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</si>
  <si>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</si>
  <si>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</si>
  <si>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</si>
  <si>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</si>
  <si>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</si>
  <si>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</si>
  <si>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</si>
  <si>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</si>
  <si>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</si>
  <si>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</si>
  <si>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</si>
  <si>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</si>
  <si>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</si>
  <si>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</si>
  <si>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</si>
  <si>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</si>
  <si>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</si>
  <si>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</si>
  <si>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</si>
  <si>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</si>
  <si>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</si>
  <si>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</si>
  <si>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</si>
  <si>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</si>
  <si>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</si>
  <si>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</si>
  <si>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</si>
  <si>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</si>
  <si>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</si>
  <si>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</si>
  <si>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</si>
  <si>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</si>
  <si>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</si>
  <si>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</si>
  <si>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</si>
  <si>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</si>
  <si>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</si>
  <si>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</si>
  <si>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</si>
  <si>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</si>
  <si>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</si>
  <si>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</si>
  <si>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</si>
  <si>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</si>
  <si>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</si>
  <si>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</si>
  <si>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</si>
  <si>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</si>
  <si>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</si>
  <si>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</si>
  <si>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</si>
  <si>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</si>
  <si>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</si>
  <si>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</si>
  <si>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</si>
  <si>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</si>
  <si>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</si>
  <si>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</si>
  <si>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</si>
  <si>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</si>
  <si>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</si>
  <si>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</si>
  <si>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</si>
  <si>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</si>
  <si>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</si>
  <si>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</si>
  <si>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</si>
  <si>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</si>
  <si>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</si>
  <si>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</si>
  <si>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</si>
  <si>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</si>
  <si>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</si>
  <si>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</si>
  <si>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</si>
  <si>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</si>
  <si>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</si>
  <si>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</si>
  <si>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</si>
  <si>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</si>
  <si>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</si>
  <si>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</si>
  <si>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</si>
  <si>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</si>
  <si>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</si>
  <si>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</si>
  <si>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</si>
  <si>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</si>
  <si>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</si>
  <si>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</si>
  <si>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</si>
  <si>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</si>
  <si>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</si>
  <si>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</si>
  <si>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</si>
  <si>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</si>
  <si>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</si>
  <si>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</si>
  <si>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</si>
  <si>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</si>
  <si>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</si>
  <si>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</si>
  <si>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</si>
  <si>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</si>
  <si>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</si>
  <si>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</si>
  <si>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</si>
  <si>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</si>
  <si>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</si>
  <si>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</si>
  <si>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</si>
  <si>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</si>
  <si>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</si>
  <si>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</si>
  <si>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</si>
  <si>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</si>
  <si>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</si>
  <si>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</si>
  <si>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</si>
  <si>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</si>
  <si>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</si>
  <si>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</si>
  <si>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</si>
  <si>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</si>
  <si>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</si>
  <si>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</si>
  <si>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</si>
  <si>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</si>
  <si>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</si>
  <si>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</si>
  <si>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</si>
  <si>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</si>
  <si>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</si>
  <si>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</si>
  <si>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</si>
  <si>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</si>
  <si>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</si>
  <si>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</si>
  <si>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</si>
  <si>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</si>
  <si>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</si>
  <si>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</si>
  <si>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</si>
  <si>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</si>
  <si>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</si>
  <si>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</si>
  <si>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</si>
  <si>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</si>
  <si>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</si>
  <si>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</si>
  <si>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</si>
  <si>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</si>
  <si>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</si>
  <si>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</si>
  <si>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</si>
  <si>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</si>
  <si>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</si>
  <si>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</si>
  <si>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</si>
  <si>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</si>
  <si>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</si>
  <si>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</si>
  <si>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</si>
  <si>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</si>
  <si>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</si>
  <si>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</si>
  <si>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</si>
  <si>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</si>
  <si>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</si>
  <si>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</si>
  <si>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</si>
  <si>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</si>
  <si>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</si>
  <si>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</si>
  <si>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</si>
  <si>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</si>
  <si>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</si>
  <si>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</si>
  <si>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</si>
  <si>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</si>
  <si>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</si>
  <si>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</si>
  <si>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</si>
  <si>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</si>
  <si>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</si>
  <si>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</si>
  <si>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</si>
  <si>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</si>
  <si>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</si>
  <si>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</si>
  <si>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</si>
  <si>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</si>
  <si>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</si>
  <si>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</si>
  <si>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</si>
  <si>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</si>
  <si>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</si>
  <si>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</si>
  <si>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</si>
  <si>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</si>
  <si>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</si>
  <si>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</si>
  <si>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</si>
  <si>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</si>
  <si>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</si>
  <si>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</si>
  <si>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</si>
  <si>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</si>
  <si>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</si>
  <si>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</si>
  <si>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</si>
  <si>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</si>
  <si>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</si>
  <si>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</si>
  <si>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</si>
  <si>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</si>
  <si>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</si>
  <si>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</si>
  <si>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</si>
  <si>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</si>
  <si>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</si>
  <si>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</si>
  <si>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</si>
  <si>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</si>
  <si>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</si>
  <si>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</si>
  <si>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</si>
  <si>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</si>
  <si>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</si>
  <si>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</si>
  <si>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</si>
  <si>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</si>
  <si>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</si>
  <si>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</si>
  <si>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</si>
  <si>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</si>
  <si>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</si>
  <si>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</si>
  <si>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</si>
  <si>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</si>
  <si>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</si>
  <si>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</si>
  <si>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</si>
  <si>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</si>
  <si>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</si>
  <si>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</si>
  <si>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</si>
  <si>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</si>
  <si>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</si>
  <si>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</si>
  <si>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</si>
  <si>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</si>
  <si>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</si>
  <si>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</si>
  <si>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</si>
  <si>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</si>
  <si>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</si>
  <si>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</si>
  <si>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</si>
  <si>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</si>
  <si>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</si>
  <si>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</si>
  <si>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</si>
  <si>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</si>
  <si>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</si>
  <si>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</si>
  <si>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</si>
  <si>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</si>
  <si>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</si>
  <si>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</si>
  <si>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</si>
  <si>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</si>
  <si>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</si>
  <si>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</si>
  <si>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</si>
  <si>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</si>
  <si>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</si>
  <si>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</si>
  <si>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</si>
  <si>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</si>
  <si>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</si>
  <si>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</si>
  <si>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</si>
  <si>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</si>
  <si>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</si>
  <si>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</si>
  <si>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</si>
  <si>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</si>
  <si>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</si>
  <si>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</si>
  <si>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</si>
  <si>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</si>
  <si>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</si>
  <si>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</si>
  <si>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</si>
  <si>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</si>
  <si>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</si>
  <si>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</si>
  <si>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</si>
  <si>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</si>
  <si>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</si>
  <si>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</si>
  <si>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</si>
  <si>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</si>
  <si>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</si>
  <si>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</si>
  <si>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</si>
  <si>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</si>
  <si>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</si>
  <si>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</si>
  <si>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</si>
  <si>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</si>
  <si>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</si>
  <si>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</si>
  <si>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</si>
  <si>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</si>
  <si>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</si>
  <si>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</si>
  <si>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</si>
  <si>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</si>
  <si>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</si>
  <si>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</si>
  <si>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</si>
  <si>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</si>
  <si>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</si>
  <si>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</si>
  <si>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</si>
  <si>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</si>
  <si>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</si>
  <si>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</si>
  <si>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</si>
  <si>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</si>
  <si>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</si>
  <si>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</si>
  <si>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</si>
  <si>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</si>
  <si>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</si>
  <si>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</si>
  <si>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</si>
  <si>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</si>
  <si>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</si>
  <si>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</si>
  <si>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</si>
  <si>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</si>
  <si>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</si>
  <si>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</si>
  <si>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</si>
  <si>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</si>
  <si>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</si>
  <si>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</si>
  <si>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</si>
  <si>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</si>
  <si>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</si>
  <si>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</si>
  <si>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</si>
  <si>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</si>
  <si>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</si>
  <si>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</si>
  <si>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</si>
  <si>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</si>
  <si>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</si>
  <si>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</si>
  <si>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</si>
  <si>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</si>
  <si>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</si>
  <si>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</si>
  <si>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</si>
  <si>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</si>
  <si>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</si>
  <si>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</si>
  <si>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</si>
  <si>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</si>
  <si>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</si>
  <si>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</si>
  <si>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</si>
  <si>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</si>
  <si>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</si>
  <si>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</si>
  <si>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</si>
  <si>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</si>
  <si>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</si>
  <si>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</si>
  <si>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</si>
  <si>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</si>
  <si>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</si>
  <si>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</si>
  <si>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</si>
  <si>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</si>
  <si>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</si>
  <si>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</si>
  <si>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</si>
  <si>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</si>
  <si>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</si>
  <si>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</si>
  <si>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</si>
  <si>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</si>
  <si>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</si>
  <si>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</si>
  <si>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</si>
  <si>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</si>
  <si>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</si>
  <si>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</si>
  <si>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</si>
  <si>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</si>
  <si>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</si>
  <si>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</si>
  <si>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</si>
  <si>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</si>
  <si>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</si>
  <si>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</si>
  <si>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</si>
  <si>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</si>
  <si>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</si>
  <si>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</si>
  <si>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</si>
  <si>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</si>
  <si>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</si>
  <si>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</si>
  <si>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</si>
  <si>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</si>
  <si>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</si>
  <si>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</si>
  <si>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</si>
  <si>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</si>
  <si>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</si>
  <si>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</si>
  <si>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</si>
  <si>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</si>
  <si>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</si>
  <si>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</si>
  <si>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</si>
  <si>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</si>
  <si>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</si>
  <si>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</si>
  <si>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</si>
  <si>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</si>
  <si>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</si>
  <si>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</si>
  <si>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</si>
  <si>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</si>
  <si>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</si>
  <si>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</si>
  <si>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</si>
  <si>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</si>
  <si>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</si>
  <si>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</si>
  <si>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</si>
  <si>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</si>
  <si>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</si>
  <si>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</si>
  <si>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</si>
  <si>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</si>
  <si>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</si>
  <si>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</si>
  <si>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</si>
  <si>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</si>
  <si>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</si>
  <si>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</si>
  <si>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</si>
  <si>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</si>
  <si>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</si>
  <si>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</si>
  <si>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</si>
  <si>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</si>
  <si>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</si>
  <si>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</si>
  <si>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</si>
  <si>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</si>
  <si>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</si>
  <si>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</si>
  <si>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</si>
  <si>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</si>
  <si>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</si>
  <si>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</si>
  <si>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</si>
  <si>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</si>
  <si>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</si>
  <si>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</si>
  <si>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</si>
  <si>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</si>
  <si>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</si>
  <si>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</si>
  <si>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</si>
  <si>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</si>
  <si>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</si>
  <si>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</si>
  <si>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</si>
  <si>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</si>
  <si>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</si>
  <si>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</si>
  <si>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</si>
  <si>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</si>
  <si>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</si>
  <si>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</si>
  <si>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</si>
  <si>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</si>
  <si>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</si>
  <si>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</si>
  <si>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</si>
  <si>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</si>
  <si>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</si>
  <si>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</si>
  <si>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</si>
  <si>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</si>
  <si>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</si>
  <si>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</si>
  <si>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</si>
  <si>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</si>
  <si>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</si>
  <si>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</si>
  <si>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</si>
  <si>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</si>
  <si>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</si>
  <si>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</si>
  <si>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</si>
  <si>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</si>
  <si>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</si>
  <si>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</si>
  <si>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</si>
  <si>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</si>
  <si>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</si>
  <si>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</si>
  <si>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</si>
  <si>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</si>
  <si>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</si>
  <si>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</si>
  <si>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</si>
  <si>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</si>
  <si>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</si>
  <si>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</si>
  <si>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</si>
  <si>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</si>
  <si>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</si>
  <si>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</si>
  <si>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</si>
  <si>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</si>
  <si>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</si>
  <si>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</si>
  <si>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</si>
  <si>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</si>
  <si>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</si>
  <si>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</si>
  <si>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</si>
  <si>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</si>
  <si>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</si>
  <si>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</si>
  <si>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</si>
  <si>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</si>
  <si>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</si>
  <si>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</si>
  <si>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</si>
  <si>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</si>
  <si>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</si>
  <si>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</si>
  <si>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</si>
  <si>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</si>
  <si>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</si>
  <si>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</si>
  <si>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</si>
  <si>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</si>
  <si>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</si>
  <si>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</si>
  <si>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</si>
  <si>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</si>
  <si>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</si>
  <si>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</si>
  <si>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</si>
  <si>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</si>
  <si>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</si>
  <si>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</si>
  <si>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</si>
  <si>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</si>
  <si>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</si>
  <si>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</si>
  <si>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</si>
  <si>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</si>
  <si>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</si>
  <si>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</si>
  <si>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</si>
  <si>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</si>
  <si>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</si>
  <si>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</si>
  <si>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</si>
  <si>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</si>
  <si>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</si>
  <si>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</si>
  <si>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</si>
  <si>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</si>
  <si>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</si>
  <si>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</si>
  <si>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</si>
  <si>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</si>
  <si>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</si>
  <si>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</si>
  <si>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</si>
  <si>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</si>
  <si>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</si>
  <si>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</si>
  <si>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</si>
  <si>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</si>
  <si>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</si>
  <si>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</si>
  <si>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</si>
  <si>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</si>
  <si>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</si>
  <si>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</si>
  <si>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</si>
  <si>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</si>
  <si>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</si>
  <si>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</si>
  <si>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</si>
  <si>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</si>
  <si>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</si>
  <si>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</si>
  <si>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</si>
  <si>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</si>
  <si>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</si>
  <si>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</si>
  <si>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</si>
  <si>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</si>
  <si>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</si>
  <si>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</si>
  <si>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</si>
  <si>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</si>
  <si>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</si>
  <si>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</si>
  <si>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</si>
  <si>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</si>
  <si>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</si>
  <si>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</si>
  <si>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</si>
  <si>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</si>
  <si>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</si>
  <si>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</si>
  <si>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</si>
  <si>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</si>
  <si>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</si>
  <si>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</si>
  <si>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</si>
  <si>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</si>
  <si>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</si>
  <si>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</si>
  <si>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</si>
  <si>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</si>
  <si>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</si>
  <si>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</si>
  <si>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</si>
  <si>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</si>
  <si>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</si>
  <si>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</si>
  <si>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</si>
  <si>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</si>
  <si>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</si>
  <si>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</si>
  <si>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</si>
  <si>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</si>
  <si>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</si>
  <si>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</si>
  <si>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</si>
  <si>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</si>
  <si>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</si>
  <si>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</si>
  <si>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</si>
  <si>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</si>
  <si>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</si>
  <si>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</si>
  <si>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</si>
  <si>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</si>
  <si>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</si>
  <si>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</si>
  <si>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</si>
  <si>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</si>
  <si>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</si>
  <si>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</si>
  <si>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</si>
  <si>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</si>
  <si>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</si>
  <si>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</si>
  <si>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</si>
  <si>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</si>
  <si>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</si>
  <si>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</si>
  <si>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</si>
  <si>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</si>
  <si>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</si>
  <si>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</si>
  <si>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</si>
  <si>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</si>
  <si>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</si>
  <si>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</si>
  <si>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</si>
  <si>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</si>
  <si>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</si>
  <si>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</si>
  <si>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</si>
  <si>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</si>
  <si>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</si>
  <si>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</si>
  <si>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</si>
  <si>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</si>
  <si>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</si>
  <si>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</si>
  <si>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</si>
  <si>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</si>
  <si>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</si>
  <si>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</si>
  <si>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</si>
  <si>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</si>
  <si>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</si>
  <si>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</si>
  <si>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</si>
  <si>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</si>
  <si>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</si>
  <si>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</si>
  <si>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</si>
  <si>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</si>
  <si>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</si>
  <si>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</si>
  <si>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</si>
  <si>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</si>
  <si>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</si>
  <si>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</si>
  <si>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</si>
  <si>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</si>
  <si>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</si>
  <si>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</si>
  <si>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</si>
  <si>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</si>
  <si>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</si>
  <si>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</si>
  <si>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</si>
  <si>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</si>
  <si>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</si>
  <si>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</si>
  <si>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</si>
  <si>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</si>
  <si>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</si>
  <si>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</si>
  <si>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</si>
  <si>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</si>
  <si>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</si>
  <si>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</si>
  <si>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</si>
  <si>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</si>
  <si>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</si>
  <si>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</si>
  <si>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</si>
  <si>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</si>
  <si>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</si>
  <si>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</si>
  <si>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</si>
  <si>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</si>
  <si>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</si>
  <si>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</si>
  <si>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</si>
  <si>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</si>
  <si>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</si>
  <si>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</si>
  <si>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</si>
  <si>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</si>
  <si>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</si>
  <si>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</si>
  <si>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</si>
  <si>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</si>
  <si>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</si>
  <si>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</si>
  <si>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</si>
  <si>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</si>
  <si>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</si>
  <si>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</si>
  <si>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</si>
  <si>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</si>
  <si>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</si>
  <si>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</si>
  <si>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</si>
  <si>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</si>
  <si>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</si>
  <si>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</si>
  <si>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</si>
  <si>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</si>
  <si>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</si>
  <si>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</si>
  <si>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</si>
  <si>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</si>
  <si>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</si>
  <si>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</si>
  <si>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</si>
  <si>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</si>
  <si>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</si>
  <si>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</si>
  <si>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</si>
  <si>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</si>
  <si>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</si>
  <si>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</si>
  <si>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</si>
  <si>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</si>
  <si>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</si>
  <si>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</si>
  <si>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</si>
  <si>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</si>
  <si>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</si>
  <si>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</si>
  <si>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</si>
  <si>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</si>
  <si>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</si>
  <si>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</si>
  <si>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</si>
  <si>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</si>
  <si>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</si>
  <si>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</si>
  <si>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</si>
  <si>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</si>
  <si>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</si>
  <si>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</si>
  <si>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</si>
  <si>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</si>
  <si>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</si>
  <si>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</si>
  <si>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</si>
  <si>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</si>
  <si>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</si>
  <si>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</si>
  <si>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</si>
  <si>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</si>
  <si>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</si>
  <si>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</si>
  <si>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</si>
  <si>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</si>
  <si>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</si>
  <si>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</si>
  <si>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</si>
  <si>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</si>
  <si>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</si>
  <si>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</si>
  <si>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</si>
  <si>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</si>
  <si>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</si>
  <si>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</si>
  <si>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</si>
  <si>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</si>
  <si>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</si>
  <si>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</si>
  <si>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</si>
  <si>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</si>
  <si>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</si>
  <si>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</si>
  <si>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</si>
  <si>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</si>
  <si>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</si>
  <si>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</si>
  <si>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</si>
  <si>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</si>
  <si>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</si>
  <si>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</si>
  <si>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</si>
  <si>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</si>
  <si>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</si>
  <si>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</si>
  <si>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</si>
  <si>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</si>
  <si>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</si>
  <si>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</si>
  <si>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</si>
  <si>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</si>
  <si>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</si>
  <si>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</si>
  <si>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</si>
  <si>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</si>
  <si>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</si>
  <si>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</si>
  <si>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</si>
  <si>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</si>
  <si>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</si>
  <si>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</si>
  <si>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</si>
  <si>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</si>
  <si>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</si>
  <si>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</si>
  <si>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</si>
  <si>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</si>
  <si>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</si>
  <si>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</si>
  <si>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</si>
  <si>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</si>
  <si>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</si>
  <si>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</si>
  <si>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</si>
  <si>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</si>
  <si>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</si>
  <si>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</si>
  <si>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</si>
  <si>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</si>
  <si>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</si>
  <si>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</si>
  <si>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</si>
  <si>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</si>
  <si>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</si>
  <si>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</si>
  <si>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</si>
  <si>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</si>
  <si>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</si>
  <si>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</si>
  <si>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</si>
  <si>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</si>
  <si>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</si>
  <si>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</si>
  <si>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</si>
  <si>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</si>
  <si>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</si>
  <si>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</si>
  <si>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</si>
  <si>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</si>
  <si>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</si>
  <si>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</si>
  <si>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</si>
  <si>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</si>
  <si>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</si>
  <si>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</si>
  <si>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</si>
  <si>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</si>
  <si>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</si>
  <si>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</si>
  <si>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</si>
  <si>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</si>
  <si>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</si>
  <si>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</si>
  <si>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</si>
  <si>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</si>
  <si>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</si>
  <si>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</si>
  <si>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</si>
  <si>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</si>
  <si>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</si>
  <si>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</si>
  <si>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</si>
  <si>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</si>
  <si>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</si>
  <si>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</si>
  <si>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</si>
  <si>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</si>
  <si>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</si>
  <si>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</si>
  <si>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</si>
  <si>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</si>
  <si>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</si>
  <si>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</si>
  <si>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</si>
  <si>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</si>
  <si>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</si>
  <si>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</si>
  <si>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</si>
  <si>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</si>
  <si>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</si>
  <si>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</si>
  <si>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</si>
  <si>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</si>
  <si>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</si>
  <si>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</si>
  <si>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</si>
  <si>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</si>
  <si>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</si>
  <si>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</si>
  <si>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</si>
  <si>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</si>
  <si>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</si>
  <si>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</si>
  <si>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</si>
  <si>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</si>
  <si>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</si>
  <si>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</si>
  <si>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</si>
  <si>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</si>
  <si>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</si>
  <si>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</si>
  <si>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</si>
  <si>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</si>
  <si>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</si>
  <si>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</si>
  <si>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</si>
  <si>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</si>
  <si>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</si>
  <si>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</si>
  <si>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</si>
  <si>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</si>
  <si>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</si>
  <si>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</si>
  <si>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</si>
  <si>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</si>
  <si>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</si>
  <si>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</si>
  <si>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</si>
  <si>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</si>
  <si>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</si>
  <si>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</si>
  <si>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</si>
  <si>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</si>
  <si>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</si>
  <si>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</si>
  <si>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</si>
  <si>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</si>
  <si>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</si>
  <si>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</si>
  <si>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</si>
  <si>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</si>
  <si>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</si>
  <si>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</si>
  <si>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</si>
  <si>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</si>
  <si>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</si>
  <si>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</si>
  <si>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</si>
  <si>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</si>
  <si>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</si>
  <si>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</si>
  <si>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</si>
  <si>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</si>
  <si>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</si>
  <si>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</si>
  <si>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</si>
  <si>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</si>
  <si>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</si>
  <si>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</si>
  <si>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</si>
  <si>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</si>
  <si>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</si>
  <si>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</si>
  <si>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</si>
  <si>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</si>
  <si>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</si>
  <si>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</si>
  <si>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</si>
  <si>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</si>
  <si>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</si>
  <si>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</si>
  <si>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</si>
  <si>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</si>
  <si>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</si>
  <si>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</si>
  <si>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</si>
  <si>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</si>
  <si>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</si>
  <si>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</si>
  <si>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</si>
  <si>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</si>
  <si>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</si>
  <si>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</si>
  <si>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</si>
  <si>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</si>
  <si>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</si>
  <si>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</si>
  <si>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</si>
  <si>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</si>
  <si>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</si>
  <si>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</si>
  <si>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</si>
  <si>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</si>
  <si>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</si>
  <si>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</si>
  <si>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</si>
  <si>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</si>
  <si>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</si>
  <si>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</si>
  <si>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</si>
  <si>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</si>
  <si>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</si>
  <si>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</si>
  <si>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</si>
  <si>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</si>
  <si>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</si>
  <si>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</si>
  <si>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</si>
  <si>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</si>
  <si>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</si>
  <si>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</si>
  <si>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</si>
  <si>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</si>
  <si>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</si>
  <si>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</si>
  <si>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</si>
  <si>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</si>
  <si>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</si>
  <si>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</si>
  <si>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</si>
  <si>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</si>
  <si>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</si>
  <si>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</si>
  <si>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</si>
  <si>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</si>
  <si>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</si>
  <si>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</si>
  <si>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</si>
  <si>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</si>
  <si>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</si>
  <si>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</si>
  <si>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</si>
  <si>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</si>
  <si>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</si>
  <si>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</si>
  <si>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</si>
  <si>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</si>
  <si>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</si>
  <si>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</si>
  <si>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</si>
  <si>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</si>
  <si>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</si>
  <si>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</si>
  <si>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</si>
  <si>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</si>
  <si>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</si>
  <si>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</si>
  <si>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</si>
  <si>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</si>
  <si>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</si>
  <si>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</si>
  <si>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</si>
  <si>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</si>
  <si>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</si>
  <si>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</si>
  <si>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</si>
  <si>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</si>
  <si>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</si>
  <si>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</si>
  <si>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</si>
  <si>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</si>
  <si>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</si>
  <si>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</si>
  <si>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</si>
  <si>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</si>
  <si>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</si>
  <si>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</si>
  <si>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</si>
  <si>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</si>
  <si>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</si>
  <si>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</si>
  <si>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</si>
  <si>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</si>
  <si>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</si>
  <si>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</si>
  <si>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</si>
  <si>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</si>
  <si>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</si>
  <si>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</si>
  <si>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</si>
  <si>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</si>
  <si>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</si>
  <si>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</si>
  <si>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</si>
  <si>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</si>
  <si>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</si>
  <si>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</si>
  <si>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</si>
  <si>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</si>
  <si>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</si>
  <si>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</si>
  <si>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</si>
  <si>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</si>
  <si>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</si>
  <si>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</si>
  <si>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</si>
  <si>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</si>
  <si>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</si>
  <si>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</si>
  <si>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</si>
  <si>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</si>
  <si>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</si>
  <si>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</si>
  <si>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</si>
  <si>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</si>
  <si>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</si>
  <si>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</si>
  <si>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</si>
  <si>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</si>
  <si>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</si>
  <si>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</si>
  <si>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</si>
  <si>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</si>
  <si>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</si>
  <si>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</si>
  <si>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</si>
  <si>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</si>
  <si>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</si>
  <si>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</si>
  <si>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</si>
  <si>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</si>
  <si>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</si>
  <si>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</si>
  <si>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</si>
  <si>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</si>
  <si>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</si>
  <si>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</si>
  <si>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</si>
  <si>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</si>
  <si>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</si>
  <si>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</si>
  <si>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</si>
  <si>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</si>
  <si>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</si>
  <si>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</si>
  <si>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</si>
  <si>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</si>
  <si>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</si>
  <si>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</si>
  <si>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</si>
  <si>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</si>
  <si>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</si>
  <si>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</si>
  <si>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</si>
  <si>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</si>
  <si>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</si>
  <si>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</si>
  <si>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</si>
  <si>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</si>
  <si>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</si>
  <si>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</si>
  <si>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</si>
  <si>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</si>
  <si>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</si>
  <si>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</si>
  <si>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</si>
  <si>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</si>
  <si>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</si>
  <si>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</si>
  <si>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</si>
  <si>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</si>
  <si>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</si>
  <si>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</si>
  <si>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</si>
  <si>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</si>
  <si>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</si>
  <si>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</si>
  <si>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</si>
  <si>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</si>
  <si>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</si>
  <si>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</si>
  <si>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</si>
  <si>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</si>
  <si>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</si>
  <si>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</si>
  <si>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</si>
  <si>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</si>
  <si>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</si>
  <si>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</si>
  <si>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</si>
  <si>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</si>
  <si>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</si>
  <si>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</si>
  <si>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</si>
  <si>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</si>
  <si>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</si>
  <si>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</si>
  <si>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</si>
  <si>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</si>
  <si>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</si>
  <si>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</si>
  <si>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</si>
  <si>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</si>
  <si>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</si>
  <si>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</si>
  <si>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</si>
  <si>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</si>
  <si>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</si>
  <si>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</si>
  <si>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</si>
  <si>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</si>
  <si>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</si>
  <si>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</si>
  <si>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</si>
  <si>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</si>
  <si>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</si>
  <si>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</si>
  <si>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</si>
  <si>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</si>
  <si>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</si>
  <si>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</si>
  <si>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</si>
  <si>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</si>
  <si>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</si>
  <si>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</si>
  <si>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</si>
  <si>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</si>
  <si>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</si>
  <si>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</si>
  <si>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</si>
  <si>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</si>
  <si>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</si>
  <si>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</si>
  <si>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</si>
  <si>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</si>
  <si>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</si>
  <si>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</si>
  <si>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</si>
  <si>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</si>
  <si>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</si>
  <si>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</si>
  <si>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</si>
  <si>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</si>
  <si>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</si>
  <si>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</si>
  <si>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</si>
  <si>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</si>
  <si>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</si>
  <si>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</si>
  <si>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</si>
  <si>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</si>
  <si>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</si>
  <si>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</si>
  <si>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</si>
  <si>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</si>
  <si>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</si>
  <si>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</si>
  <si>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</si>
  <si>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</si>
  <si>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</si>
  <si>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</si>
  <si>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</si>
  <si>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</si>
  <si>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</si>
  <si>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</si>
  <si>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</si>
  <si>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</si>
  <si>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</si>
  <si>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</si>
  <si>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</si>
  <si>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</si>
  <si>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</si>
  <si>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</si>
  <si>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</si>
  <si>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</si>
  <si>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</si>
  <si>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</si>
  <si>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</si>
  <si>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</si>
  <si>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</si>
  <si>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</si>
  <si>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</si>
  <si>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</si>
  <si>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</si>
  <si>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</si>
  <si>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</si>
  <si>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</si>
  <si>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</si>
  <si>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</si>
  <si>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</si>
  <si>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</si>
  <si>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</si>
  <si>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</si>
  <si>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</si>
  <si>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</si>
  <si>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</si>
  <si>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</si>
  <si>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</si>
  <si>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</si>
  <si>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</si>
  <si>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</si>
  <si>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</si>
  <si>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</si>
  <si>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</si>
  <si>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</si>
  <si>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</si>
  <si>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</si>
  <si>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</si>
  <si>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</si>
  <si>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</si>
  <si>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</si>
  <si>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</si>
  <si>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</si>
  <si>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</si>
  <si>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</si>
  <si>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</si>
  <si>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</si>
  <si>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</si>
  <si>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</si>
  <si>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</si>
  <si>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</si>
  <si>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</si>
  <si>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</si>
  <si>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</si>
  <si>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</si>
  <si>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</si>
  <si>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</si>
  <si>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</si>
  <si>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</si>
  <si>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</si>
  <si>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</si>
  <si>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</si>
  <si>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</si>
  <si>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</si>
  <si>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</si>
  <si>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</si>
  <si>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</si>
  <si>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</si>
  <si>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</si>
  <si>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</si>
  <si>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</si>
  <si>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</si>
  <si>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</si>
  <si>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</si>
  <si>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</si>
  <si>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</si>
  <si>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</si>
  <si>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</si>
  <si>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</si>
  <si>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</si>
  <si>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</si>
  <si>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</si>
  <si>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</si>
  <si>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</si>
  <si>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</si>
  <si>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</si>
  <si>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</si>
  <si>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</si>
  <si>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</si>
  <si>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</si>
  <si>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</si>
  <si>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</si>
  <si>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</si>
  <si>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</si>
  <si>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</si>
  <si>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</si>
  <si>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</si>
  <si>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</si>
  <si>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</si>
  <si>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</si>
  <si>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</si>
  <si>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</si>
  <si>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</si>
  <si>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</si>
  <si>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</si>
  <si>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</si>
  <si>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</si>
  <si>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</si>
  <si>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</si>
  <si>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</si>
  <si>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</si>
  <si>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</si>
  <si>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</si>
  <si>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</si>
  <si>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</si>
  <si>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</si>
  <si>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</si>
  <si>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</si>
  <si>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</si>
  <si>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</si>
  <si>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</si>
  <si>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</si>
  <si>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</si>
  <si>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</si>
  <si>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</si>
  <si>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</si>
  <si>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</si>
  <si>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</si>
  <si>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</si>
  <si>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</si>
  <si>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</si>
  <si>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</si>
  <si>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</si>
  <si>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</si>
  <si>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</si>
  <si>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</si>
  <si>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</si>
  <si>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</si>
  <si>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</si>
  <si>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</si>
  <si>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</si>
  <si>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</si>
  <si>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</si>
  <si>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</si>
  <si>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</si>
  <si>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</si>
  <si>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</si>
  <si>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</si>
  <si>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</si>
  <si>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</si>
  <si>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</si>
  <si>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</si>
  <si>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</si>
  <si>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</si>
  <si>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</si>
  <si>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</si>
  <si>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</si>
  <si>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</si>
  <si>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</si>
  <si>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</si>
  <si>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</si>
  <si>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</si>
  <si>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</si>
  <si>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</si>
  <si>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</si>
  <si>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</si>
  <si>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</si>
  <si>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</si>
  <si>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</si>
  <si>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</si>
  <si>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</si>
  <si>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</si>
  <si>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</si>
  <si>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</si>
  <si>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</si>
  <si>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</si>
  <si>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</si>
  <si>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</si>
  <si>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</si>
  <si>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</si>
  <si>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</si>
  <si>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</si>
  <si>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</si>
  <si>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</si>
  <si>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</si>
  <si>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</si>
  <si>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</si>
  <si>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</si>
  <si>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</si>
  <si>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</si>
  <si>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</si>
  <si>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</si>
  <si>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</si>
  <si>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</si>
  <si>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</si>
  <si>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</si>
  <si>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</si>
  <si>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</si>
  <si>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</si>
  <si>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</si>
  <si>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</si>
  <si>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</si>
  <si>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</si>
  <si>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</si>
  <si>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</si>
  <si>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</si>
  <si>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</si>
  <si>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</si>
  <si>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</si>
  <si>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</si>
  <si>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</si>
  <si>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</si>
  <si>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</si>
  <si>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</si>
  <si>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</si>
  <si>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</si>
  <si>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</si>
  <si>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</si>
  <si>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</si>
  <si>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</si>
  <si>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</si>
  <si>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</si>
  <si>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</si>
  <si>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</si>
  <si>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</si>
  <si>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</si>
  <si>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</si>
  <si>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</si>
  <si>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</si>
  <si>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</si>
  <si>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</si>
  <si>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</si>
  <si>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</si>
  <si>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</si>
  <si>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</si>
  <si>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</si>
  <si>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</si>
  <si>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</si>
  <si>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</si>
  <si>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</si>
  <si>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</si>
  <si>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</si>
  <si>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</si>
  <si>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</si>
  <si>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</si>
  <si>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</si>
  <si>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</si>
  <si>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</si>
  <si>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</si>
  <si>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</si>
  <si>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</si>
  <si>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</si>
  <si>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</si>
  <si>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</si>
  <si>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</si>
  <si>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</si>
  <si>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</si>
  <si>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</si>
  <si>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</si>
  <si>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</si>
  <si>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</si>
  <si>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</si>
  <si>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</si>
  <si>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</si>
  <si>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</si>
  <si>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</si>
  <si>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</si>
  <si>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</si>
  <si>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</si>
  <si>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</si>
  <si>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</si>
  <si>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</si>
  <si>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</si>
  <si>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</si>
  <si>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</si>
  <si>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</si>
  <si>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</si>
  <si>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</si>
  <si>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</si>
  <si>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</si>
  <si>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</si>
  <si>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</si>
  <si>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</si>
  <si>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</si>
  <si>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</si>
  <si>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</si>
  <si>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</si>
  <si>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</si>
  <si>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</si>
  <si>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</si>
  <si>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</si>
  <si>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</si>
  <si>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</si>
  <si>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</si>
  <si>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</si>
  <si>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</si>
  <si>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</si>
  <si>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</si>
  <si>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</si>
  <si>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</si>
  <si>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</si>
  <si>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</si>
  <si>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</si>
  <si>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</si>
  <si>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</si>
  <si>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</si>
  <si>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</si>
  <si>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</si>
  <si>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</si>
  <si>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</si>
  <si>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</si>
  <si>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</si>
  <si>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</si>
  <si>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</si>
  <si>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</si>
  <si>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</si>
  <si>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</si>
  <si>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</si>
  <si>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</si>
  <si>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</si>
  <si>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</si>
  <si>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</si>
  <si>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</si>
  <si>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</si>
  <si>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</si>
  <si>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</si>
  <si>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</si>
  <si>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</si>
  <si>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</si>
  <si>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</si>
  <si>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</si>
  <si>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</si>
  <si>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</si>
  <si>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</si>
  <si>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</si>
  <si>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</si>
  <si>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</si>
  <si>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</si>
  <si>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</si>
  <si>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</si>
  <si>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</si>
  <si>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</si>
  <si>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</si>
  <si>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</si>
  <si>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</si>
  <si>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</si>
  <si>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</si>
  <si>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</si>
  <si>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</si>
  <si>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</si>
  <si>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</si>
  <si>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</si>
  <si>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</si>
  <si>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</si>
  <si>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</si>
  <si>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</si>
  <si>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</si>
  <si>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</si>
  <si>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</si>
  <si>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</si>
  <si>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</si>
  <si>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</si>
  <si>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</si>
  <si>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</si>
  <si>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</si>
  <si>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</si>
  <si>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</si>
  <si>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</si>
  <si>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</si>
  <si>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</si>
  <si>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</si>
  <si>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</si>
  <si>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</si>
  <si>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</si>
  <si>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</si>
  <si>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</si>
  <si>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</si>
  <si>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</si>
  <si>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</si>
  <si>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</si>
  <si>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</si>
  <si>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</si>
  <si>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</si>
  <si>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</si>
  <si>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</si>
  <si>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</si>
  <si>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</si>
  <si>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</si>
  <si>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</si>
  <si>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</si>
  <si>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</si>
  <si>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</si>
  <si>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</si>
  <si>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</si>
  <si>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</si>
  <si>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</si>
  <si>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</si>
  <si>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</si>
  <si>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</si>
  <si>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</si>
  <si>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</si>
  <si>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</si>
  <si>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</si>
  <si>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</si>
  <si>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</si>
  <si>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</si>
  <si>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</si>
  <si>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</si>
  <si>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</si>
  <si>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</si>
  <si>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</si>
  <si>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</si>
  <si>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</si>
  <si>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</si>
  <si>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</si>
  <si>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</si>
  <si>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</si>
  <si>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</si>
  <si>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</si>
  <si>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</si>
  <si>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</si>
  <si>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</si>
  <si>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</si>
  <si>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</si>
  <si>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</si>
  <si>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</si>
  <si>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</si>
  <si>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</si>
  <si>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</si>
  <si>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</si>
  <si>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</si>
  <si>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</si>
  <si>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</si>
  <si>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</si>
  <si>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</si>
  <si>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</si>
  <si>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</si>
  <si>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</si>
  <si>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</si>
  <si>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</si>
  <si>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</si>
  <si>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</si>
  <si>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</si>
  <si>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</si>
  <si>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</si>
  <si>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</si>
  <si>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</si>
  <si>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</si>
  <si>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</si>
  <si>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</si>
  <si>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</si>
  <si>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</si>
  <si>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</si>
  <si>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</si>
  <si>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</si>
  <si>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</si>
  <si>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</si>
  <si>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</si>
  <si>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</si>
  <si>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</si>
  <si>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</si>
  <si>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</si>
  <si>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</si>
  <si>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</si>
  <si>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</si>
  <si>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</si>
  <si>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</si>
  <si>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</si>
  <si>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</si>
  <si>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</si>
  <si>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</si>
  <si>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</si>
  <si>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</si>
  <si>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</si>
  <si>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</si>
  <si>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</si>
  <si>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</si>
  <si>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</si>
  <si>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</si>
  <si>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</si>
  <si>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</si>
  <si>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</si>
  <si>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</si>
  <si>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</si>
  <si>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</si>
  <si>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</si>
  <si>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</si>
  <si>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</si>
  <si>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</si>
  <si>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</si>
  <si>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</si>
  <si>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</si>
  <si>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</si>
  <si>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</si>
  <si>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</si>
  <si>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</si>
  <si>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</si>
  <si>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</si>
  <si>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</si>
  <si>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</si>
  <si>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</si>
  <si>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</si>
  <si>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</si>
  <si>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</si>
  <si>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</si>
  <si>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</si>
  <si>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</si>
  <si>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</si>
  <si>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</si>
  <si>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</si>
  <si>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</si>
  <si>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</si>
  <si>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</si>
  <si>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</si>
  <si>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</si>
  <si>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</si>
  <si>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</si>
  <si>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</si>
  <si>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</si>
  <si>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</si>
  <si>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</si>
  <si>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</si>
  <si>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</si>
  <si>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</si>
  <si>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</si>
  <si>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</si>
  <si>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</si>
  <si>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</si>
  <si>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</si>
  <si>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</si>
  <si>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</si>
  <si>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</si>
  <si>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</si>
  <si>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</si>
  <si>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</si>
  <si>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</si>
  <si>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</si>
  <si>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</si>
  <si>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</si>
  <si>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</si>
  <si>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</si>
  <si>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</si>
  <si>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</si>
  <si>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</si>
  <si>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</si>
  <si>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</si>
  <si>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</si>
  <si>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</si>
  <si>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</si>
  <si>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</si>
  <si>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</si>
  <si>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</si>
  <si>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</si>
  <si>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</si>
  <si>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</si>
  <si>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</si>
  <si>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</si>
  <si>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</si>
  <si>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</si>
  <si>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</si>
  <si>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</si>
  <si>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</si>
  <si>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</si>
  <si>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</si>
  <si>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</si>
  <si>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</si>
  <si>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</si>
  <si>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</si>
  <si>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</si>
  <si>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</si>
  <si>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</si>
  <si>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</si>
  <si>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</si>
  <si>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</si>
  <si>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</si>
  <si>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</si>
  <si>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</si>
  <si>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</si>
  <si>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</si>
  <si>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</si>
  <si>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</si>
  <si>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</si>
  <si>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</si>
  <si>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</si>
  <si>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</si>
  <si>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</si>
  <si>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</si>
  <si>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</si>
  <si>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</si>
  <si>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</si>
  <si>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</si>
  <si>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</si>
  <si>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</si>
  <si>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</si>
  <si>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</si>
  <si>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</si>
  <si>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</si>
  <si>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</si>
  <si>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</si>
  <si>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</si>
  <si>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</si>
  <si>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</si>
  <si>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</si>
  <si>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</si>
  <si>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</si>
  <si>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</si>
  <si>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</si>
  <si>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</si>
  <si>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</si>
  <si>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</si>
  <si>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</si>
  <si>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</si>
  <si>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</si>
  <si>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</si>
  <si>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</si>
  <si>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</si>
  <si>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</si>
  <si>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</si>
  <si>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</si>
  <si>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</si>
  <si>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</si>
  <si>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</si>
  <si>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</si>
  <si>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</si>
  <si>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</si>
  <si>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</si>
  <si>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</si>
  <si>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</si>
  <si>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</si>
  <si>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</si>
  <si>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</si>
  <si>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</si>
  <si>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</si>
  <si>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</si>
  <si>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</si>
  <si>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</si>
  <si>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</si>
  <si>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</si>
  <si>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</si>
  <si>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</si>
  <si>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</si>
  <si>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</si>
  <si>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</si>
  <si>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</si>
  <si>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</si>
  <si>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</si>
  <si>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</si>
  <si>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</si>
  <si>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</si>
  <si>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</si>
  <si>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</si>
  <si>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</si>
  <si>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</si>
  <si>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</si>
  <si>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</si>
  <si>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</si>
  <si>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</si>
  <si>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</si>
  <si>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</si>
  <si>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</si>
  <si>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</si>
  <si>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</si>
  <si>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</si>
  <si>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</si>
  <si>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</si>
  <si>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</si>
  <si>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</si>
  <si>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</si>
  <si>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</si>
  <si>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</si>
  <si>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</si>
  <si>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</si>
  <si>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</si>
  <si>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</si>
  <si>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</si>
  <si>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</si>
  <si>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</si>
  <si>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</si>
  <si>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</si>
  <si>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</si>
  <si>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</si>
  <si>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</si>
  <si>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</si>
  <si>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</si>
  <si>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</si>
  <si>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</si>
  <si>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</si>
  <si>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</si>
  <si>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</si>
  <si>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</si>
  <si>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</si>
  <si>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</si>
  <si>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</si>
  <si>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</si>
  <si>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</si>
  <si>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</si>
  <si>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</si>
  <si>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</si>
  <si>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</si>
  <si>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</si>
  <si>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</si>
  <si>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</si>
  <si>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</si>
  <si>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</si>
  <si>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</si>
  <si>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</si>
  <si>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</si>
  <si>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</si>
  <si>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</si>
  <si>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</si>
  <si>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</si>
  <si>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</si>
  <si>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</si>
  <si>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</si>
  <si>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</si>
  <si>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</si>
  <si>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</si>
  <si>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</si>
  <si>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</si>
  <si>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</si>
  <si>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</si>
  <si>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</si>
  <si>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</si>
  <si>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</si>
  <si>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</si>
  <si>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</si>
  <si>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</si>
  <si>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</si>
  <si>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</si>
  <si>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</si>
  <si>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</si>
  <si>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</si>
  <si>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</si>
  <si>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</si>
  <si>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</si>
  <si>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</si>
  <si>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</si>
  <si>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</si>
  <si>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</si>
  <si>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</si>
  <si>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</si>
  <si>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</si>
  <si>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</si>
  <si>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</si>
  <si>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</si>
  <si>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</si>
  <si>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</si>
  <si>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</si>
  <si>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</si>
  <si>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</si>
  <si>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</si>
  <si>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</si>
  <si>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</si>
  <si>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</si>
  <si>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</si>
  <si>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</si>
  <si>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</si>
  <si>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</si>
  <si>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</si>
  <si>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</si>
  <si>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</si>
  <si>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</si>
  <si>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</si>
  <si>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</si>
  <si>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</si>
  <si>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</si>
  <si>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</si>
  <si>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</si>
  <si>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</si>
  <si>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</si>
  <si>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</si>
  <si>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</si>
  <si>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</si>
  <si>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</si>
  <si>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</si>
  <si>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</si>
  <si>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</si>
  <si>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</si>
  <si>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</si>
  <si>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</si>
  <si>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</si>
  <si>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</si>
  <si>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</si>
  <si>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</si>
  <si>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</si>
  <si>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</si>
  <si>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</si>
  <si>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</si>
  <si>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</si>
  <si>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</si>
  <si>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</si>
  <si>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</si>
  <si>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</si>
  <si>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</si>
  <si>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</si>
  <si>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</si>
  <si>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</si>
  <si>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</si>
  <si>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</si>
  <si>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</si>
  <si>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</si>
  <si>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</si>
  <si>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</si>
  <si>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</si>
  <si>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</si>
  <si>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</si>
  <si>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</si>
  <si>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</si>
  <si>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</si>
  <si>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</si>
  <si>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</si>
  <si>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</si>
  <si>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</si>
  <si>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</si>
  <si>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</si>
  <si>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</si>
  <si>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</si>
  <si>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</si>
  <si>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</si>
  <si>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</si>
  <si>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</si>
  <si>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</si>
  <si>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</si>
  <si>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</si>
  <si>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</si>
  <si>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</si>
  <si>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</si>
  <si>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</si>
  <si>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</si>
  <si>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</si>
  <si>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</si>
  <si>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</si>
  <si>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</si>
  <si>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</si>
  <si>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</si>
  <si>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</si>
  <si>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</si>
  <si>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</si>
  <si>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</si>
  <si>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</si>
  <si>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</si>
  <si>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</si>
  <si>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</si>
  <si>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</si>
  <si>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</si>
  <si>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</si>
  <si>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</si>
  <si>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</si>
  <si>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</si>
  <si>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</si>
  <si>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</si>
  <si>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</si>
  <si>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</si>
  <si>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</si>
  <si>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</si>
  <si>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</si>
  <si>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</si>
  <si>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</si>
  <si>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</si>
  <si>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</si>
  <si>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</si>
  <si>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</si>
  <si>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</si>
  <si>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</si>
  <si>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</si>
  <si>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</si>
  <si>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</si>
  <si>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</si>
  <si>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</si>
  <si>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</si>
  <si>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</si>
  <si>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</si>
  <si>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</si>
  <si>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</si>
  <si>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</si>
  <si>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</si>
  <si>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</si>
  <si>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</si>
  <si>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</si>
  <si>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</si>
  <si>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</si>
  <si>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</si>
  <si>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</si>
  <si>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</si>
  <si>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</si>
  <si>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</si>
  <si>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</si>
  <si>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</si>
  <si>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</si>
  <si>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</si>
  <si>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</si>
  <si>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</si>
  <si>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</si>
  <si>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</si>
  <si>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</si>
  <si>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</si>
  <si>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</si>
  <si>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</si>
  <si>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</si>
  <si>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</si>
  <si>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</si>
  <si>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</si>
  <si>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</si>
  <si>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</si>
  <si>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</si>
  <si>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</si>
  <si>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</si>
  <si>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</si>
  <si>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</si>
  <si>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</si>
  <si>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</si>
  <si>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</si>
  <si>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</si>
  <si>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</si>
  <si>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</si>
  <si>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</si>
  <si>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</si>
  <si>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</si>
  <si>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</si>
  <si>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</si>
  <si>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</si>
  <si>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</si>
  <si>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</si>
  <si>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</si>
  <si>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</si>
  <si>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</si>
  <si>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</si>
  <si>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</si>
  <si>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</si>
  <si>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</si>
  <si>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</si>
  <si>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</si>
  <si>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</si>
  <si>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</si>
  <si>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</si>
  <si>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</si>
  <si>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</si>
  <si>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</si>
  <si>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</si>
  <si>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</si>
  <si>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</si>
  <si>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</si>
  <si>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</si>
  <si>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</si>
  <si>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</si>
  <si>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</si>
  <si>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</si>
  <si>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</si>
  <si>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</si>
  <si>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</si>
  <si>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</si>
  <si>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</si>
  <si>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</si>
  <si>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</si>
  <si>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</si>
  <si>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</si>
  <si>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</si>
  <si>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</si>
  <si>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</si>
  <si>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</si>
  <si>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</si>
  <si>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</si>
  <si>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</si>
  <si>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</si>
  <si>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</si>
  <si>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</si>
  <si>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</si>
  <si>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</si>
  <si>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</si>
  <si>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</si>
  <si>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</si>
  <si>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</si>
  <si>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</si>
  <si>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</si>
  <si>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</si>
  <si>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</si>
  <si>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</si>
  <si>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</si>
  <si>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</si>
  <si>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</si>
  <si>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</si>
  <si>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</si>
  <si>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</si>
  <si>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</si>
  <si>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</si>
  <si>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</si>
  <si>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</si>
  <si>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</si>
  <si>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</si>
  <si>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</si>
  <si>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</si>
  <si>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</si>
  <si>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</si>
  <si>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</si>
  <si>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</si>
  <si>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</si>
  <si>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</si>
  <si>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</si>
  <si>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</si>
  <si>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</si>
  <si>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</si>
  <si>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</si>
  <si>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</si>
  <si>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</si>
  <si>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</si>
  <si>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</si>
  <si>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</si>
  <si>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</si>
  <si>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</si>
  <si>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</si>
  <si>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</si>
  <si>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</si>
  <si>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</si>
  <si>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</si>
  <si>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</si>
  <si>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</si>
  <si>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</si>
  <si>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</si>
  <si>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</si>
  <si>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</si>
  <si>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</si>
  <si>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</si>
  <si>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</si>
  <si>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</si>
  <si>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</si>
  <si>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</si>
  <si>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</si>
  <si>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</si>
  <si>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</si>
  <si>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</si>
  <si>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</si>
  <si>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</si>
  <si>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</si>
  <si>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</si>
  <si>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</si>
  <si>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</si>
  <si>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</si>
  <si>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</si>
  <si>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</si>
  <si>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</si>
  <si>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</si>
  <si>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</si>
  <si>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</si>
  <si>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</si>
  <si>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</si>
  <si>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</si>
  <si>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</si>
  <si>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</si>
  <si>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</si>
  <si>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</si>
  <si>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</si>
  <si>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</si>
  <si>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</si>
  <si>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</si>
  <si>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</si>
  <si>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</si>
  <si>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</si>
  <si>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</si>
  <si>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</si>
  <si>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</si>
  <si>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</si>
  <si>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</si>
  <si>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</si>
  <si>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</si>
  <si>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</si>
  <si>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</si>
  <si>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</si>
  <si>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</si>
  <si>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</si>
  <si>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</si>
  <si>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</si>
  <si>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</si>
  <si>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</si>
  <si>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</si>
  <si>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</si>
  <si>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</si>
  <si>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</si>
  <si>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</si>
  <si>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</si>
  <si>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</si>
  <si>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</si>
  <si>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</si>
  <si>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</si>
  <si>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</si>
  <si>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</si>
  <si>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</si>
  <si>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</si>
  <si>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</si>
  <si>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</si>
  <si>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</si>
  <si>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</si>
  <si>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</si>
  <si>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</si>
  <si>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</si>
  <si>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</si>
  <si>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</si>
  <si>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</si>
  <si>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</si>
  <si>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</si>
  <si>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</si>
  <si>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</si>
  <si>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</si>
  <si>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</si>
  <si>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</si>
  <si>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</si>
  <si>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</si>
  <si>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</si>
  <si>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</si>
  <si>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</si>
  <si>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</si>
  <si>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</si>
  <si>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</si>
  <si>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</si>
  <si>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</si>
  <si>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</si>
  <si>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</si>
  <si>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</si>
  <si>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</si>
  <si>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</si>
  <si>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</si>
  <si>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</si>
  <si>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</si>
  <si>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</si>
  <si>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</si>
  <si>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</si>
  <si>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</si>
  <si>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</si>
  <si>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</si>
  <si>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</si>
  <si>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</si>
  <si>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</si>
  <si>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</si>
  <si>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</si>
  <si>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</si>
  <si>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</si>
  <si>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</si>
  <si>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</si>
  <si>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</si>
  <si>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</si>
  <si>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</si>
  <si>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</si>
  <si>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</si>
  <si>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</si>
  <si>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</si>
  <si>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</si>
  <si>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</si>
  <si>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</si>
  <si>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</si>
  <si>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</si>
  <si>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</si>
  <si>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</si>
  <si>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</si>
  <si>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</si>
  <si>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</si>
  <si>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</si>
  <si>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</si>
  <si>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</si>
  <si>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</si>
  <si>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</si>
  <si>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</si>
  <si>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</si>
  <si>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</si>
  <si>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</si>
  <si>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</si>
  <si>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</si>
  <si>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</si>
  <si>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</si>
  <si>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</si>
  <si>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</si>
  <si>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</si>
  <si>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</si>
  <si>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</si>
  <si>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</si>
  <si>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</si>
  <si>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</si>
  <si>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</si>
  <si>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</si>
  <si>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</si>
  <si>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</si>
  <si>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</si>
  <si>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</si>
  <si>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</si>
  <si>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</si>
  <si>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</si>
  <si>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</si>
  <si>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</si>
  <si>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</si>
  <si>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</si>
  <si>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</si>
  <si>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</si>
  <si>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</si>
  <si>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</si>
  <si>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</si>
  <si>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</si>
  <si>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</si>
  <si>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</si>
  <si>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</si>
  <si>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</si>
  <si>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</si>
  <si>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</si>
  <si>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</si>
  <si>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</si>
  <si>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</si>
  <si>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</si>
  <si>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</si>
  <si>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</si>
  <si>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</si>
  <si>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</si>
  <si>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</si>
  <si>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</si>
  <si>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</si>
  <si>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</si>
  <si>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</si>
  <si>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</si>
  <si>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</si>
  <si>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</si>
  <si>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</si>
  <si>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</si>
  <si>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</si>
  <si>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</si>
  <si>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</si>
  <si>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</si>
  <si>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</si>
  <si>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</si>
  <si>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</si>
  <si>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</si>
  <si>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</si>
  <si>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</si>
  <si>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</si>
  <si>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</si>
  <si>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</si>
  <si>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</si>
  <si>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</si>
  <si>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</si>
  <si>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</si>
  <si>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</si>
  <si>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</si>
  <si>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</si>
  <si>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</si>
  <si>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</si>
  <si>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</si>
  <si>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</si>
  <si>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</si>
  <si>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</si>
  <si>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</si>
  <si>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</si>
  <si>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</si>
  <si>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</si>
  <si>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</si>
  <si>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</si>
  <si>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</si>
  <si>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</si>
  <si>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</si>
  <si>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</si>
  <si>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</si>
  <si>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</si>
  <si>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</si>
  <si>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</si>
  <si>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</si>
  <si>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</si>
  <si>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</si>
  <si>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</si>
  <si>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</si>
  <si>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</si>
  <si>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</si>
  <si>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</si>
  <si>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</si>
  <si>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</si>
  <si>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</si>
  <si>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</si>
  <si>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</si>
  <si>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</si>
  <si>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</si>
  <si>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</si>
  <si>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</si>
  <si>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</si>
  <si>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</si>
  <si>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</si>
  <si>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</si>
  <si>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</si>
  <si>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</si>
  <si>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</si>
  <si>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</si>
  <si>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</si>
  <si>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</si>
  <si>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</si>
  <si>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</si>
  <si>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</si>
  <si>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</si>
  <si>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</si>
  <si>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</si>
  <si>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</si>
  <si>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</si>
  <si>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</si>
  <si>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</si>
  <si>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</si>
  <si>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</si>
  <si>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</si>
  <si>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</si>
  <si>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</si>
  <si>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</si>
  <si>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</si>
  <si>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</si>
  <si>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</si>
  <si>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</si>
  <si>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</si>
  <si>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</si>
  <si>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</si>
  <si>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</si>
  <si>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</si>
  <si>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</si>
  <si>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</si>
  <si>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</si>
  <si>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</si>
  <si>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</si>
  <si>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</si>
  <si>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</si>
  <si>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</si>
  <si>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</si>
  <si>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</si>
  <si>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</si>
  <si>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</si>
  <si>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</si>
  <si>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</si>
  <si>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</si>
  <si>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</si>
  <si>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</si>
  <si>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</si>
  <si>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</si>
  <si>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</si>
  <si>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</si>
  <si>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</si>
  <si>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</si>
  <si>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</si>
  <si>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</si>
  <si>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</si>
  <si>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</si>
  <si>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</si>
  <si>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</si>
  <si>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</si>
  <si>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</si>
  <si>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</si>
  <si>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</si>
  <si>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</si>
  <si>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</si>
  <si>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</si>
  <si>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</si>
  <si>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</si>
  <si>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</si>
  <si>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</si>
  <si>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</si>
  <si>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</si>
  <si>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</si>
  <si>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</si>
  <si>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</si>
  <si>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</si>
  <si>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</si>
  <si>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</si>
  <si>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</si>
  <si>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</si>
  <si>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</si>
  <si>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</si>
  <si>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</si>
  <si>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</si>
  <si>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</si>
  <si>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</si>
  <si>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</si>
  <si>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</si>
  <si>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</si>
  <si>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</si>
  <si>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</si>
  <si>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</si>
  <si>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</si>
  <si>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</si>
  <si>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</si>
  <si>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</si>
  <si>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</si>
  <si>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</si>
  <si>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</si>
  <si>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</si>
  <si>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</si>
  <si>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</si>
  <si>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</si>
  <si>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</si>
  <si>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</si>
  <si>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</si>
  <si>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</si>
  <si>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</si>
  <si>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</si>
  <si>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</si>
  <si>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</si>
  <si>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</si>
  <si>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</si>
  <si>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</si>
  <si>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</si>
  <si>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</si>
  <si>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</si>
  <si>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</si>
  <si>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</si>
  <si>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</si>
  <si>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</si>
  <si>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</si>
  <si>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</si>
  <si>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</si>
  <si>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</si>
  <si>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</si>
  <si>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</si>
  <si>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</si>
  <si>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</si>
  <si>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</si>
  <si>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</si>
  <si>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</si>
  <si>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</si>
  <si>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</si>
  <si>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</si>
  <si>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</si>
  <si>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</si>
  <si>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</si>
  <si>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</si>
  <si>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</si>
  <si>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</si>
  <si>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</si>
  <si>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</si>
  <si>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</si>
  <si>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</si>
  <si>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</si>
  <si>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</si>
  <si>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</si>
  <si>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</si>
  <si>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</si>
  <si>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</si>
  <si>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</si>
  <si>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</si>
  <si>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</si>
  <si>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</si>
  <si>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</si>
  <si>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</si>
  <si>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</si>
  <si>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</si>
  <si>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</si>
  <si>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</si>
  <si>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</si>
  <si>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</si>
  <si>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</si>
  <si>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</si>
  <si>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</si>
  <si>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</si>
  <si>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</si>
  <si>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</si>
  <si>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</si>
  <si>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</si>
  <si>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</si>
  <si>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</si>
  <si>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</si>
  <si>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</si>
  <si>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</si>
  <si>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</si>
  <si>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</si>
  <si>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</si>
  <si>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</si>
  <si>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</si>
  <si>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</si>
  <si>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</si>
  <si>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</si>
  <si>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</si>
  <si>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</si>
  <si>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</si>
  <si>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</si>
  <si>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</si>
  <si>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</si>
  <si>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</si>
  <si>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</si>
  <si>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</si>
  <si>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</si>
  <si>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</si>
  <si>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</si>
  <si>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</si>
  <si>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</si>
  <si>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</si>
  <si>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</si>
  <si>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</si>
  <si>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</si>
  <si>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</si>
  <si>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</si>
  <si>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</si>
  <si>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</si>
  <si>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</si>
  <si>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</si>
  <si>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</si>
  <si>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</si>
  <si>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</si>
  <si>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</si>
  <si>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</si>
  <si>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</si>
  <si>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</si>
  <si>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</si>
  <si>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</si>
  <si>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</si>
  <si>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</si>
  <si>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</si>
  <si>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</si>
  <si>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</si>
  <si>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</si>
  <si>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</si>
  <si>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</si>
  <si>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</si>
  <si>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</si>
  <si>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</si>
  <si>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</si>
  <si>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</si>
  <si>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</si>
  <si>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</si>
  <si>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</si>
  <si>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</si>
  <si>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</si>
  <si>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</si>
  <si>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</si>
  <si>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</si>
  <si>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</si>
  <si>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</si>
  <si>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</si>
  <si>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</si>
  <si>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</si>
  <si>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</si>
  <si>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</si>
  <si>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</si>
  <si>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</si>
  <si>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</si>
  <si>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</si>
  <si>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</si>
  <si>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</si>
  <si>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</si>
  <si>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</si>
  <si>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</si>
  <si>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</si>
  <si>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</si>
  <si>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</si>
  <si>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</si>
  <si>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</si>
  <si>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</si>
  <si>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</si>
  <si>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</si>
  <si>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</si>
  <si>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</si>
  <si>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</si>
  <si>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</si>
  <si>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</si>
  <si>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</si>
  <si>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</si>
  <si>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</si>
  <si>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</si>
  <si>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</si>
  <si>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</si>
  <si>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</si>
  <si>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</si>
  <si>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</si>
  <si>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</si>
  <si>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</si>
  <si>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</si>
  <si>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</si>
  <si>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</si>
  <si>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</si>
  <si>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</si>
  <si>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</si>
  <si>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</si>
  <si>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</si>
  <si>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</si>
  <si>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</si>
  <si>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</si>
  <si>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</si>
  <si>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</si>
  <si>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</si>
  <si>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</si>
  <si>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</si>
  <si>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</si>
  <si>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</si>
  <si>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</si>
  <si>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</si>
  <si>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</si>
  <si>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</si>
  <si>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</si>
  <si>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</si>
  <si>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</si>
  <si>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</si>
  <si>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</si>
  <si>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</si>
  <si>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</si>
  <si>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</si>
  <si>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</si>
  <si>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</si>
  <si>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</si>
  <si>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</si>
  <si>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</si>
  <si>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</si>
  <si>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</si>
  <si>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</si>
  <si>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</si>
  <si>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</si>
  <si>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</si>
  <si>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</si>
  <si>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</si>
  <si>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</si>
  <si>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</si>
  <si>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</si>
  <si>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</si>
  <si>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</si>
  <si>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</si>
  <si>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</si>
  <si>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</si>
  <si>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</si>
  <si>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</si>
  <si>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</si>
  <si>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</si>
  <si>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</si>
  <si>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</si>
  <si>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</si>
  <si>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</si>
  <si>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</si>
  <si>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</si>
  <si>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</si>
  <si>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</si>
  <si>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</si>
  <si>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</si>
  <si>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</si>
  <si>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</si>
  <si>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</si>
  <si>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</si>
  <si>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</si>
  <si>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</si>
  <si>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</si>
  <si>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</si>
  <si>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</si>
  <si>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</si>
  <si>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</si>
  <si>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</si>
  <si>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</si>
  <si>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</si>
  <si>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</si>
  <si>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</si>
  <si>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</si>
  <si>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</si>
  <si>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</si>
  <si>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</si>
  <si>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</si>
  <si>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</si>
  <si>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</si>
  <si>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</si>
  <si>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</si>
  <si>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</si>
  <si>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</si>
  <si>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</si>
  <si>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</si>
  <si>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</si>
  <si>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</si>
  <si>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</si>
  <si>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</si>
  <si>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</si>
  <si>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</si>
  <si>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</si>
  <si>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</si>
  <si>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</si>
  <si>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</si>
  <si>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</si>
  <si>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</si>
  <si>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</si>
  <si>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</si>
  <si>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</si>
  <si>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</si>
  <si>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</si>
  <si>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</si>
  <si>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</si>
  <si>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</si>
  <si>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</si>
  <si>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</si>
  <si>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</si>
  <si>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</si>
  <si>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</si>
  <si>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</si>
  <si>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</si>
  <si>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</si>
  <si>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</si>
  <si>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</si>
  <si>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</si>
  <si>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</si>
  <si>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</si>
  <si>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</si>
  <si>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</si>
  <si>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</si>
  <si>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</si>
  <si>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</si>
  <si>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</si>
  <si>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</si>
  <si>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</si>
  <si>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</si>
  <si>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</si>
  <si>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</si>
  <si>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</si>
  <si>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</si>
  <si>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</si>
  <si>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</si>
  <si>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</si>
  <si>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</si>
  <si>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</si>
  <si>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</si>
  <si>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</si>
  <si>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</si>
  <si>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</si>
  <si>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</si>
  <si>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</si>
  <si>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</si>
  <si>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</si>
  <si>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</si>
  <si>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</si>
  <si>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</si>
  <si>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</si>
  <si>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</si>
  <si>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</si>
  <si>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</si>
  <si>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</si>
  <si>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</si>
  <si>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</si>
  <si>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</si>
  <si>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</si>
  <si>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</si>
  <si>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</si>
  <si>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</si>
  <si>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</si>
  <si>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</si>
  <si>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</si>
  <si>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</si>
  <si>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</si>
  <si>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</si>
  <si>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</si>
  <si>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</si>
  <si>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</si>
  <si>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</si>
  <si>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</si>
  <si>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</si>
  <si>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</si>
  <si>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</si>
  <si>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</si>
  <si>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</si>
  <si>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</si>
  <si>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</si>
  <si>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</si>
  <si>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</si>
  <si>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</si>
  <si>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</si>
  <si>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</si>
  <si>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</si>
  <si>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</si>
  <si>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</si>
  <si>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</si>
  <si>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</si>
  <si>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</si>
  <si>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</si>
  <si>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</si>
  <si>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</si>
  <si>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</si>
  <si>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</si>
  <si>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</si>
  <si>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</si>
  <si>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</si>
  <si>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</si>
  <si>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</si>
  <si>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</si>
  <si>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</si>
  <si>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</si>
  <si>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</si>
  <si>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</si>
  <si>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</si>
  <si>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</si>
  <si>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</si>
  <si>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</si>
  <si>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</si>
  <si>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</si>
  <si>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</si>
  <si>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</si>
  <si>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</si>
  <si>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</si>
  <si>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</si>
  <si>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</si>
  <si>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</si>
  <si>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</si>
  <si>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</si>
  <si>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</si>
  <si>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</si>
  <si>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</si>
  <si>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</si>
  <si>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</si>
  <si>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</si>
  <si>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</si>
  <si>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</si>
  <si>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</si>
  <si>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</si>
  <si>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</si>
  <si>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</si>
  <si>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</si>
  <si>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</si>
  <si>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</si>
  <si>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</si>
  <si>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</si>
  <si>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</si>
  <si>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</si>
  <si>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</si>
  <si>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</si>
  <si>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</si>
  <si>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</si>
  <si>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</si>
  <si>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</si>
  <si>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</si>
  <si>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</si>
  <si>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</si>
  <si>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</si>
  <si>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</si>
  <si>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</si>
  <si>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</si>
  <si>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</si>
  <si>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</si>
  <si>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</si>
  <si>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</si>
  <si>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</si>
  <si>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</si>
  <si>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</si>
  <si>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</si>
  <si>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</si>
  <si>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</si>
  <si>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</si>
  <si>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</si>
  <si>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</si>
  <si>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</si>
  <si>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</si>
  <si>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</si>
  <si>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</si>
  <si>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</si>
  <si>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</si>
  <si>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</si>
  <si>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</si>
  <si>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</si>
  <si>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</si>
  <si>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</si>
  <si>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</si>
  <si>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</si>
  <si>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</si>
  <si>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</si>
  <si>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</si>
  <si>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</si>
  <si>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</si>
  <si>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</si>
  <si>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</si>
  <si>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</si>
  <si>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</si>
  <si>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</si>
  <si>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</si>
  <si>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</si>
  <si>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</si>
  <si>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</si>
  <si>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</si>
  <si>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</si>
  <si>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</si>
  <si>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</si>
  <si>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</si>
  <si>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</si>
  <si>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</si>
  <si>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</si>
  <si>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</si>
  <si>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</si>
  <si>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</si>
  <si>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</si>
  <si>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</si>
  <si>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</si>
  <si>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</si>
  <si>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</si>
  <si>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</si>
  <si>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</si>
  <si>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</si>
  <si>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</si>
  <si>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</si>
  <si>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</si>
  <si>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</si>
  <si>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</si>
  <si>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</si>
  <si>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</si>
  <si>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</si>
  <si>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</si>
  <si>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</si>
  <si>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</si>
  <si>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</si>
  <si>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</si>
  <si>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</si>
  <si>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</si>
  <si>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</si>
  <si>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</si>
  <si>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</si>
  <si>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</si>
  <si>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</si>
  <si>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</si>
  <si>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</si>
  <si>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</si>
  <si>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</si>
  <si>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</si>
  <si>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</si>
  <si>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</si>
  <si>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</si>
  <si>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</si>
  <si>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</si>
  <si>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</si>
  <si>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</si>
  <si>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</si>
  <si>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</si>
  <si>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</si>
  <si>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</si>
  <si>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</si>
  <si>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</si>
  <si>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</si>
  <si>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</si>
  <si>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</si>
  <si>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</si>
  <si>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</si>
  <si>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</si>
  <si>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</si>
  <si>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</si>
  <si>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</si>
  <si>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</si>
  <si>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</si>
  <si>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</si>
  <si>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</si>
  <si>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</si>
  <si>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</si>
  <si>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</si>
  <si>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</si>
  <si>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</si>
  <si>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</si>
  <si>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</si>
  <si>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</si>
  <si>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</si>
  <si>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</si>
  <si>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</si>
  <si>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</si>
  <si>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</si>
  <si>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</si>
  <si>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</si>
  <si>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</si>
  <si>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</si>
  <si>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</si>
  <si>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</si>
  <si>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</si>
  <si>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</si>
  <si>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</si>
  <si>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</si>
  <si>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</si>
  <si>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</si>
  <si>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</si>
  <si>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</si>
  <si>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</si>
  <si>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</si>
  <si>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</si>
  <si>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</si>
  <si>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</si>
  <si>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</si>
  <si>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</si>
  <si>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</si>
  <si>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</si>
  <si>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</si>
  <si>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</si>
  <si>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</si>
  <si>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</si>
  <si>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</si>
  <si>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</si>
  <si>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</si>
  <si>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</si>
  <si>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</si>
  <si>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</si>
  <si>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</si>
  <si>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</si>
  <si>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</si>
  <si>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</si>
  <si>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</si>
  <si>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</si>
  <si>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</si>
  <si>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</si>
  <si>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</si>
  <si>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</si>
  <si>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</si>
  <si>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</si>
  <si>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</si>
  <si>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</si>
  <si>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</si>
  <si>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</si>
  <si>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</si>
  <si>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</si>
  <si>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</si>
  <si>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</si>
  <si>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</si>
  <si>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</si>
  <si>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</si>
  <si>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</si>
  <si>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</si>
  <si>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</si>
  <si>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</si>
  <si>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</si>
  <si>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</si>
  <si>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</si>
  <si>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</si>
  <si>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</si>
  <si>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</si>
  <si>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</si>
  <si>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</si>
  <si>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</si>
  <si>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</si>
  <si>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</si>
  <si>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</si>
  <si>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</si>
  <si>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</si>
  <si>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</si>
  <si>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</si>
  <si>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</si>
  <si>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</si>
  <si>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</si>
  <si>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</si>
  <si>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</si>
  <si>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</si>
  <si>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</si>
  <si>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</si>
  <si>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</si>
  <si>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</si>
  <si>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</si>
  <si>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</si>
  <si>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</si>
  <si>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</si>
  <si>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</si>
  <si>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</si>
  <si>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</si>
  <si>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</si>
  <si>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</si>
  <si>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</si>
  <si>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</si>
  <si>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</si>
  <si>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</si>
  <si>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</si>
  <si>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</si>
  <si>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</si>
  <si>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</si>
  <si>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</si>
  <si>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</si>
  <si>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</si>
  <si>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</si>
  <si>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</si>
  <si>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</si>
  <si>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</si>
  <si>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</si>
  <si>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</si>
  <si>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</si>
  <si>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</si>
  <si>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</si>
  <si>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</si>
  <si>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</si>
  <si>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</si>
  <si>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</si>
  <si>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</si>
  <si>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</si>
  <si>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</si>
  <si>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</si>
  <si>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</si>
  <si>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</si>
  <si>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</si>
  <si>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</si>
  <si>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</si>
  <si>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</si>
  <si>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</si>
  <si>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</si>
  <si>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</si>
  <si>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</si>
  <si>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</si>
  <si>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</si>
  <si>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</si>
  <si>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</si>
  <si>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</si>
  <si>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</si>
  <si>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</si>
  <si>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</si>
  <si>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</si>
  <si>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</si>
  <si>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</si>
  <si>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</si>
  <si>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</si>
  <si>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</si>
  <si>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</si>
  <si>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</si>
  <si>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</si>
  <si>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</si>
  <si>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</si>
  <si>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</si>
  <si>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</si>
  <si>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</si>
  <si>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</si>
  <si>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</si>
  <si>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</si>
  <si>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</si>
  <si>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</si>
  <si>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</si>
  <si>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</si>
  <si>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</si>
  <si>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</si>
  <si>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</si>
  <si>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</si>
  <si>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</si>
  <si>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</si>
  <si>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</si>
  <si>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</si>
  <si>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</si>
  <si>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</si>
  <si>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</si>
  <si>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</si>
  <si>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</si>
  <si>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</si>
  <si>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</si>
  <si>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</si>
  <si>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</si>
  <si>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</si>
  <si>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</si>
  <si>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</si>
  <si>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</si>
  <si>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</si>
  <si>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</si>
  <si>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</si>
  <si>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</si>
  <si>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</si>
  <si>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</si>
  <si>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</si>
  <si>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</si>
  <si>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</si>
  <si>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</si>
  <si>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</si>
  <si>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</si>
  <si>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</si>
  <si>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</si>
  <si>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</si>
  <si>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</si>
  <si>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</si>
  <si>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</si>
  <si>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</si>
  <si>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</si>
  <si>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</si>
  <si>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</si>
  <si>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</si>
  <si>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</si>
  <si>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</si>
  <si>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</si>
  <si>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</si>
  <si>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</si>
  <si>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</si>
  <si>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</si>
  <si>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</si>
  <si>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</si>
  <si>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</si>
  <si>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</si>
  <si>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</si>
  <si>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</si>
  <si>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</si>
  <si>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</si>
  <si>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</si>
  <si>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</si>
  <si>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</si>
  <si>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</si>
  <si>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</si>
  <si>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</si>
  <si>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</si>
  <si>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</si>
  <si>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</si>
  <si>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</si>
  <si>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</si>
  <si>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</si>
  <si>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</si>
  <si>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</si>
  <si>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</si>
  <si>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</si>
  <si>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</si>
  <si>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</si>
  <si>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</si>
  <si>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</si>
  <si>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</si>
  <si>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</si>
  <si>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</si>
  <si>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</si>
  <si>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</si>
  <si>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</si>
  <si>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</si>
  <si>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</si>
  <si>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</si>
  <si>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</si>
  <si>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</si>
  <si>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</si>
  <si>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</si>
  <si>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</si>
  <si>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</si>
  <si>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</si>
  <si>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</si>
  <si>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</si>
  <si>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</si>
  <si>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</si>
  <si>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</si>
  <si>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</si>
  <si>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</si>
  <si>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</si>
  <si>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</si>
  <si>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</si>
  <si>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</si>
  <si>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</si>
  <si>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</si>
  <si>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</si>
  <si>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</si>
  <si>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</si>
  <si>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</si>
  <si>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</si>
  <si>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</si>
  <si>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</si>
  <si>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</si>
  <si>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</si>
  <si>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</si>
  <si>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</si>
  <si>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</si>
  <si>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</si>
  <si>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</si>
  <si>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</si>
  <si>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</si>
  <si>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</si>
  <si>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</si>
  <si>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</si>
  <si>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</si>
  <si>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</si>
  <si>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</si>
  <si>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</si>
  <si>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</si>
  <si>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</si>
  <si>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</si>
  <si>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</si>
  <si>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</si>
  <si>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</si>
  <si>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</si>
  <si>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</si>
  <si>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</si>
  <si>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</si>
  <si>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</si>
  <si>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</si>
  <si>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</si>
  <si>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</si>
  <si>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</si>
  <si>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</si>
  <si>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</si>
  <si>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</si>
  <si>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</si>
  <si>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</si>
  <si>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</si>
  <si>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</si>
  <si>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</si>
  <si>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</si>
  <si>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</si>
  <si>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</si>
  <si>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</si>
  <si>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</si>
  <si>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</si>
  <si>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</si>
  <si>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</si>
  <si>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</si>
  <si>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</si>
  <si>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</si>
  <si>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</si>
  <si>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</si>
  <si>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</si>
  <si>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</si>
  <si>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</si>
  <si>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</si>
  <si>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</si>
  <si>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</si>
  <si>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</si>
  <si>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</si>
  <si>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</si>
  <si>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</si>
  <si>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</si>
  <si>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</si>
  <si>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</si>
  <si>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</si>
  <si>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</si>
  <si>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</si>
  <si>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</si>
  <si>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</si>
  <si>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</si>
  <si>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</si>
  <si>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</si>
  <si>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</si>
  <si>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</si>
  <si>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</si>
  <si>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</si>
  <si>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</si>
  <si>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</si>
  <si>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</si>
  <si>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</si>
  <si>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</si>
  <si>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</si>
  <si>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</si>
  <si>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</si>
  <si>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</si>
  <si>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</si>
  <si>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</si>
  <si>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</si>
  <si>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</si>
  <si>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</si>
  <si>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</si>
  <si>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</si>
  <si>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</si>
  <si>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</si>
  <si>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</si>
  <si>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</si>
  <si>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</si>
  <si>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</si>
  <si>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</si>
  <si>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</si>
  <si>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</si>
  <si>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</si>
  <si>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</si>
  <si>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</si>
  <si>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</si>
  <si>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</si>
  <si>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</si>
  <si>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</si>
  <si>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</si>
  <si>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</si>
  <si>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</si>
  <si>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</si>
  <si>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</si>
  <si>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</si>
  <si>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</si>
  <si>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</si>
  <si>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</si>
  <si>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</si>
  <si>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</si>
  <si>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</si>
  <si>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</si>
  <si>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</si>
  <si>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</si>
  <si>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</si>
  <si>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</si>
  <si>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</si>
  <si>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</si>
  <si>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</si>
  <si>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</si>
  <si>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</si>
  <si>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</si>
  <si>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</si>
  <si>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</si>
  <si>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</si>
  <si>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</si>
  <si>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</si>
  <si>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</si>
  <si>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</si>
  <si>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</si>
  <si>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</si>
  <si>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</si>
  <si>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</si>
  <si>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</si>
  <si>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</si>
  <si>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</si>
  <si>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</si>
  <si>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</si>
  <si>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</si>
  <si>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</si>
  <si>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</si>
  <si>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</si>
  <si>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</si>
  <si>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</si>
  <si>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</si>
  <si>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</si>
  <si>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</si>
  <si>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</si>
  <si>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</si>
  <si>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</si>
  <si>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</si>
  <si>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</si>
  <si>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</si>
  <si>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</si>
  <si>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</si>
  <si>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</si>
  <si>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</si>
  <si>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</si>
  <si>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</si>
  <si>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</si>
  <si>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</si>
  <si>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</si>
  <si>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</si>
  <si>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</si>
  <si>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</si>
  <si>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</si>
  <si>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</si>
  <si>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</si>
  <si>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</si>
  <si>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</si>
  <si>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</si>
  <si>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</si>
  <si>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</si>
  <si>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</si>
  <si>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</si>
  <si>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</si>
  <si>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</si>
  <si>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</si>
  <si>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</si>
  <si>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</si>
  <si>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</si>
  <si>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</si>
  <si>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</si>
  <si>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</si>
  <si>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</si>
  <si>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</si>
  <si>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</si>
  <si>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</si>
  <si>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</si>
  <si>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</si>
  <si>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</si>
  <si>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</si>
  <si>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</si>
  <si>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</si>
  <si>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</si>
  <si>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</si>
  <si>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</si>
  <si>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</si>
  <si>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</si>
  <si>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</si>
  <si>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</si>
  <si>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</si>
  <si>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</si>
  <si>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</si>
  <si>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</si>
  <si>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</si>
  <si>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</si>
  <si>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</si>
  <si>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</si>
  <si>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</si>
  <si>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</si>
  <si>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</si>
  <si>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</si>
  <si>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</si>
  <si>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</si>
  <si>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</si>
  <si>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</si>
  <si>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</si>
  <si>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</si>
  <si>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</si>
  <si>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</si>
  <si>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</si>
  <si>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</si>
  <si>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</si>
  <si>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</si>
  <si>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</si>
  <si>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</si>
  <si>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</si>
  <si>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</si>
  <si>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</si>
  <si>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</si>
  <si>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</si>
  <si>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</si>
  <si>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</si>
  <si>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</si>
  <si>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</si>
  <si>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</si>
  <si>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</si>
  <si>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</si>
  <si>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</si>
  <si>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</si>
  <si>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</si>
  <si>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</si>
  <si>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</si>
  <si>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</si>
  <si>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</si>
  <si>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</si>
  <si>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</si>
  <si>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</si>
  <si>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</si>
  <si>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</si>
  <si>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</si>
  <si>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</si>
  <si>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</si>
  <si>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</si>
  <si>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</si>
  <si>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</si>
  <si>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</si>
  <si>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</si>
  <si>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</si>
  <si>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</si>
  <si>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</si>
  <si>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</si>
  <si>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</si>
  <si>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</si>
  <si>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</si>
  <si>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</si>
  <si>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</si>
  <si>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</si>
  <si>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</si>
  <si>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</si>
  <si>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</si>
  <si>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</si>
  <si>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</si>
  <si>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</si>
  <si>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</si>
  <si>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</si>
  <si>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</si>
  <si>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</si>
  <si>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</si>
  <si>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</si>
  <si>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</si>
  <si>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</si>
  <si>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</si>
  <si>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</si>
  <si>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</si>
  <si>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</si>
  <si>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</si>
  <si>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</si>
  <si>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</si>
  <si>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</si>
  <si>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</si>
  <si>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</si>
  <si>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</si>
  <si>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</si>
  <si>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</si>
  <si>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</si>
  <si>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</si>
  <si>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</si>
  <si>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</si>
  <si>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</si>
  <si>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</si>
  <si>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</si>
  <si>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</si>
  <si>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</si>
  <si>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</si>
  <si>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</si>
  <si>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</si>
  <si>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</si>
  <si>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</si>
  <si>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</si>
  <si>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</si>
  <si>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</si>
  <si>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</si>
  <si>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</si>
  <si>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</si>
  <si>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</si>
  <si>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</si>
  <si>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</si>
  <si>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</si>
  <si>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</si>
  <si>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</si>
  <si>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</si>
  <si>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</si>
  <si>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</si>
  <si>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</si>
  <si>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</si>
  <si>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</si>
  <si>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</si>
  <si>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</si>
  <si>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</si>
  <si>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</si>
  <si>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</si>
  <si>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</si>
  <si>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</si>
  <si>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</si>
  <si>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</si>
  <si>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</si>
  <si>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</si>
  <si>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</si>
  <si>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</si>
  <si>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</si>
  <si>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</si>
  <si>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</si>
  <si>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</si>
  <si>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</si>
  <si>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</si>
  <si>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</si>
  <si>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</si>
  <si>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</si>
  <si>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</si>
  <si>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</si>
  <si>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</si>
  <si>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</si>
  <si>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</si>
  <si>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</si>
  <si>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</si>
  <si>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</si>
  <si>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</si>
  <si>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</si>
  <si>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</si>
  <si>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</si>
  <si>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</si>
  <si>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</si>
  <si>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</si>
  <si>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</si>
  <si>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</si>
  <si>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</si>
  <si>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</si>
  <si>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</si>
  <si>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</si>
  <si>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</si>
  <si>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</si>
  <si>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</si>
  <si>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</si>
  <si>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</si>
  <si>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</si>
  <si>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</si>
  <si>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</si>
  <si>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</si>
  <si>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</si>
  <si>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</si>
  <si>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</si>
  <si>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</si>
  <si>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</si>
  <si>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</si>
  <si>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</si>
  <si>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</si>
  <si>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</si>
  <si>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</si>
  <si>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</si>
  <si>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</si>
  <si>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</si>
  <si>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</si>
  <si>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</si>
  <si>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</si>
  <si>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</si>
  <si>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</si>
  <si>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</si>
  <si>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</si>
  <si>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</si>
  <si>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</si>
  <si>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</si>
  <si>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</si>
  <si>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</si>
  <si>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</si>
  <si>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</si>
  <si>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</si>
  <si>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</si>
  <si>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</si>
  <si>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</si>
  <si>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</si>
  <si>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</si>
  <si>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</si>
  <si>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</si>
  <si>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</si>
  <si>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</si>
  <si>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</si>
  <si>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</si>
  <si>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</si>
  <si>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</si>
  <si>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</si>
  <si>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</si>
  <si>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</si>
  <si>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</si>
  <si>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</si>
  <si>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</si>
  <si>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</si>
  <si>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</si>
  <si>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</si>
  <si>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</si>
  <si>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</si>
  <si>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</si>
  <si>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</si>
  <si>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</si>
  <si>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</si>
  <si>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</si>
  <si>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</si>
  <si>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</si>
  <si>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</si>
  <si>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</si>
  <si>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</si>
  <si>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</si>
  <si>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</si>
  <si>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</si>
  <si>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</si>
  <si>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</si>
  <si>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</si>
  <si>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</si>
  <si>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</si>
  <si>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</si>
  <si>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</si>
  <si>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</si>
  <si>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</si>
  <si>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</si>
  <si>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</si>
  <si>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</si>
  <si>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</si>
  <si>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</si>
  <si>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</si>
  <si>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</si>
  <si>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</si>
  <si>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</si>
  <si>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</si>
  <si>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</si>
  <si>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</si>
  <si>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</si>
  <si>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</si>
  <si>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</si>
  <si>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</si>
  <si>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</si>
  <si>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</si>
  <si>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</si>
  <si>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</si>
  <si>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</si>
  <si>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</si>
  <si>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</si>
  <si>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</si>
  <si>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</si>
  <si>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</si>
  <si>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</si>
  <si>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</si>
  <si>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</si>
  <si>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</si>
  <si>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</si>
  <si>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</si>
  <si>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</si>
  <si>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</si>
  <si>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</si>
  <si>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</si>
  <si>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</si>
  <si>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</si>
  <si>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</si>
  <si>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</si>
  <si>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</si>
  <si>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</si>
  <si>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</si>
  <si>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</si>
  <si>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</si>
  <si>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</si>
  <si>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</si>
  <si>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</si>
  <si>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</si>
  <si>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</si>
  <si>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</si>
  <si>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</si>
  <si>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</si>
  <si>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</si>
  <si>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</si>
  <si>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</si>
  <si>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</si>
  <si>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</si>
  <si>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</si>
  <si>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</si>
  <si>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</si>
  <si>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</si>
  <si>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</si>
  <si>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</si>
  <si>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</si>
  <si>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</si>
  <si>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</si>
  <si>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</si>
  <si>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</si>
  <si>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</si>
  <si>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</si>
  <si>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</si>
  <si>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</si>
  <si>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</si>
  <si>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</si>
  <si>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</si>
  <si>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</si>
  <si>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</si>
  <si>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</si>
  <si>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</si>
  <si>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</si>
  <si>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</si>
  <si>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</si>
  <si>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</si>
  <si>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</si>
  <si>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</si>
  <si>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</si>
  <si>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</si>
  <si>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</si>
  <si>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</si>
  <si>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</si>
  <si>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</si>
  <si>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</si>
  <si>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</si>
  <si>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</si>
  <si>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</si>
  <si>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</si>
  <si>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</si>
  <si>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</si>
  <si>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</si>
  <si>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</si>
  <si>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</si>
  <si>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</si>
  <si>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</si>
  <si>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</si>
  <si>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</si>
  <si>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</si>
  <si>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</si>
  <si>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</si>
  <si>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</si>
  <si>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</si>
  <si>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</si>
  <si>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</si>
  <si>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</si>
  <si>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</si>
  <si>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</si>
  <si>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</si>
  <si>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</si>
  <si>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</si>
  <si>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</si>
  <si>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</si>
  <si>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</si>
  <si>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</si>
  <si>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</si>
  <si>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</si>
  <si>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</si>
  <si>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</si>
  <si>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</si>
  <si>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</si>
  <si>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</si>
  <si>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</si>
  <si>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</si>
  <si>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</si>
  <si>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</si>
  <si>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</si>
  <si>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</si>
  <si>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</si>
  <si>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</si>
  <si>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</si>
  <si>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</si>
  <si>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</si>
  <si>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</si>
  <si>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</si>
  <si>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</si>
  <si>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</si>
  <si>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</si>
  <si>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</si>
  <si>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</si>
  <si>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</si>
  <si>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</si>
  <si>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</si>
  <si>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</si>
  <si>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</si>
  <si>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</si>
  <si>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</si>
  <si>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</si>
  <si>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</si>
  <si>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</si>
  <si>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</si>
  <si>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</si>
  <si>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</si>
  <si>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</si>
  <si>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</si>
  <si>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</si>
  <si>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</si>
  <si>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</si>
  <si>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</si>
  <si>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</si>
  <si>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</si>
  <si>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</si>
  <si>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</si>
  <si>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</si>
  <si>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</si>
  <si>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</si>
  <si>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</si>
  <si>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</si>
  <si>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</si>
  <si>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</si>
  <si>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</si>
  <si>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</si>
  <si>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</si>
  <si>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</si>
  <si>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</si>
  <si>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</si>
  <si>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</si>
  <si>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</si>
  <si>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</si>
  <si>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</si>
  <si>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</si>
  <si>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</si>
  <si>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</si>
  <si>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</si>
  <si>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</si>
  <si>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</si>
  <si>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</si>
  <si>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</si>
  <si>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</si>
  <si>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</si>
  <si>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</si>
  <si>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</si>
  <si>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</si>
  <si>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</si>
  <si>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</si>
  <si>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</si>
  <si>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</si>
  <si>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</si>
  <si>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</si>
  <si>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</si>
  <si>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</si>
  <si>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</si>
  <si>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</si>
  <si>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</si>
  <si>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</si>
  <si>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</si>
  <si>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</si>
  <si>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</si>
  <si>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</si>
  <si>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</si>
  <si>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</si>
  <si>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</si>
  <si>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</si>
  <si>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</si>
  <si>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</si>
  <si>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</si>
  <si>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</si>
  <si>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</si>
  <si>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</si>
  <si>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</si>
  <si>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</si>
  <si>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</si>
  <si>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</si>
  <si>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</si>
  <si>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</si>
  <si>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</si>
  <si>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</si>
  <si>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</si>
  <si>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</si>
  <si>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</si>
  <si>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</si>
  <si>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</si>
  <si>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</si>
  <si>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</si>
  <si>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</si>
  <si>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</si>
  <si>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</si>
  <si>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</si>
  <si>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</si>
  <si>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</si>
  <si>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</si>
  <si>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</si>
  <si>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</si>
  <si>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</si>
  <si>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</si>
  <si>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</si>
  <si>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</si>
  <si>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</si>
  <si>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</si>
  <si>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</si>
  <si>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</si>
  <si>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</si>
  <si>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</si>
  <si>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</si>
  <si>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</si>
  <si>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</si>
  <si>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</si>
  <si>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</si>
  <si>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</si>
  <si>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</si>
  <si>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</si>
  <si>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</si>
  <si>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</si>
  <si>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</si>
  <si>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</si>
  <si>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</si>
  <si>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</si>
  <si>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</si>
  <si>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</si>
  <si>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</si>
  <si>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</si>
  <si>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</si>
  <si>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</si>
  <si>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</si>
  <si>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</si>
  <si>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</si>
  <si>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</si>
  <si>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</si>
  <si>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</si>
  <si>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</si>
  <si>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</si>
  <si>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</si>
  <si>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</si>
  <si>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</si>
  <si>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</si>
  <si>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</si>
  <si>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</si>
  <si>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</si>
  <si>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</si>
  <si>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</si>
  <si>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</si>
  <si>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</si>
  <si>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</si>
  <si>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</si>
  <si>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</si>
  <si>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</si>
  <si>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</si>
  <si>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</si>
  <si>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</si>
  <si>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</si>
  <si>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</si>
  <si>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</si>
  <si>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</si>
  <si>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</si>
  <si>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</si>
  <si>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</si>
  <si>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</si>
  <si>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</si>
  <si>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</si>
  <si>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</si>
  <si>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</si>
  <si>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</si>
  <si>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</si>
  <si>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</si>
  <si>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</si>
  <si>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</si>
  <si>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</si>
  <si>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</si>
  <si>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</si>
  <si>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</si>
  <si>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</si>
  <si>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</si>
  <si>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</si>
  <si>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</si>
  <si>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</si>
  <si>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</si>
  <si>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</si>
  <si>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</si>
  <si>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</si>
  <si>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</si>
  <si>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</si>
  <si>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</si>
  <si>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</si>
  <si>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</si>
  <si>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</si>
  <si>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</si>
  <si>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</si>
  <si>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</si>
  <si>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</si>
  <si>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</si>
  <si>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</si>
  <si>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</si>
  <si>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</si>
  <si>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</si>
  <si>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</si>
  <si>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</si>
  <si>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</si>
  <si>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</si>
  <si>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</si>
  <si>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</si>
  <si>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</si>
  <si>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</si>
  <si>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</si>
  <si>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</si>
  <si>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</si>
  <si>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</si>
  <si>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</si>
  <si>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</si>
  <si>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</si>
  <si>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</si>
  <si>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</si>
  <si>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</si>
  <si>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</si>
  <si>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</si>
  <si>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</si>
  <si>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</si>
  <si>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</si>
  <si>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</si>
  <si>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</si>
  <si>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</si>
  <si>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</si>
  <si>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</si>
  <si>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</si>
  <si>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</si>
  <si>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</si>
  <si>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</si>
  <si>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</si>
  <si>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</si>
  <si>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</si>
  <si>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</si>
  <si>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</si>
  <si>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</si>
  <si>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</si>
  <si>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</si>
  <si>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</si>
  <si>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</si>
  <si>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</si>
  <si>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</si>
  <si>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</si>
  <si>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</si>
  <si>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</si>
  <si>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</si>
  <si>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</si>
  <si>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</si>
  <si>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</si>
  <si>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</si>
  <si>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</si>
  <si>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</si>
  <si>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</si>
  <si>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</si>
  <si>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</si>
  <si>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</si>
  <si>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</si>
  <si>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</si>
  <si>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</si>
  <si>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</si>
  <si>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</si>
  <si>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</si>
  <si>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</si>
  <si>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</si>
  <si>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</si>
  <si>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</si>
  <si>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</si>
  <si>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</si>
  <si>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</si>
  <si>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</si>
  <si>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</si>
  <si>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</si>
  <si>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</si>
  <si>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</si>
  <si>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</si>
  <si>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</si>
  <si>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</si>
  <si>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</si>
  <si>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</si>
  <si>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</si>
  <si>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</si>
  <si>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</si>
  <si>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</si>
  <si>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</si>
  <si>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</si>
  <si>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</si>
  <si>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</si>
  <si>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</si>
  <si>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</si>
  <si>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</si>
  <si>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</si>
  <si>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</si>
  <si>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</si>
  <si>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</si>
  <si>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</si>
  <si>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</si>
  <si>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</si>
  <si>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</si>
  <si>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</si>
  <si>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</si>
  <si>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</si>
  <si>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</si>
  <si>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</si>
  <si>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</si>
  <si>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</si>
  <si>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</si>
  <si>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</si>
  <si>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</si>
  <si>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</si>
  <si>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</si>
  <si>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</si>
  <si>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</si>
  <si>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</si>
  <si>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</si>
  <si>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</si>
  <si>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</si>
  <si>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</si>
  <si>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</si>
  <si>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</si>
  <si>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</si>
  <si>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</si>
  <si>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</si>
  <si>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</si>
  <si>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</si>
  <si>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</si>
  <si>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</si>
  <si>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</si>
  <si>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</si>
  <si>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</si>
  <si>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</si>
  <si>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</si>
  <si>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</si>
  <si>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</si>
  <si>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</si>
  <si>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</si>
  <si>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</si>
  <si>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</si>
  <si>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</si>
  <si>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</si>
  <si>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</si>
  <si>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</si>
  <si>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</si>
  <si>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</si>
  <si>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</si>
  <si>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</si>
  <si>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</si>
  <si>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</si>
  <si>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</si>
  <si>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</si>
  <si>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</si>
  <si>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</si>
  <si>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</si>
  <si>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</si>
  <si>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</si>
  <si>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</si>
  <si>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</si>
  <si>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</si>
  <si>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</si>
  <si>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</si>
  <si>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</si>
  <si>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</si>
  <si>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</si>
  <si>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</si>
  <si>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</si>
  <si>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</si>
  <si>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</si>
  <si>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</si>
  <si>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</si>
  <si>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</si>
  <si>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</si>
  <si>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</si>
  <si>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</si>
  <si>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</si>
  <si>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</si>
  <si>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</si>
  <si>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</si>
  <si>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</si>
  <si>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</si>
  <si>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</si>
  <si>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</si>
  <si>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</si>
  <si>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</si>
  <si>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</si>
  <si>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</si>
  <si>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</si>
  <si>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</si>
  <si>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</si>
  <si>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</si>
  <si>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</si>
  <si>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</si>
  <si>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</si>
  <si>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</si>
  <si>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</si>
  <si>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</si>
  <si>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</si>
  <si>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</si>
  <si>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</si>
  <si>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</si>
  <si>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</si>
  <si>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</si>
  <si>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</si>
  <si>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</si>
  <si>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</si>
  <si>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</si>
  <si>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</si>
  <si>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</si>
  <si>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</si>
  <si>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</si>
  <si>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</si>
  <si>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</si>
  <si>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</si>
  <si>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</si>
  <si>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</si>
  <si>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</si>
  <si>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</si>
  <si>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</si>
  <si>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</si>
  <si>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</si>
  <si>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</si>
  <si>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</si>
  <si>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</si>
  <si>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</si>
  <si>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</si>
  <si>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</si>
  <si>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</si>
  <si>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</si>
  <si>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</si>
  <si>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</si>
  <si>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</si>
  <si>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</si>
  <si>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</si>
  <si>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</si>
  <si>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</si>
  <si>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</si>
  <si>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</si>
  <si>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</si>
  <si>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</si>
  <si>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</si>
  <si>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</si>
  <si>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</si>
  <si>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</si>
  <si>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</si>
  <si>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</si>
  <si>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</si>
  <si>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</si>
  <si>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</si>
  <si>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</si>
  <si>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</si>
  <si>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</si>
  <si>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</si>
  <si>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</si>
  <si>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</si>
  <si>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</si>
  <si>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</si>
  <si>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</si>
  <si>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</si>
  <si>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</si>
  <si>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</si>
  <si>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</si>
  <si>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</si>
  <si>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</si>
  <si>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</si>
  <si>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</si>
  <si>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</si>
  <si>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</si>
  <si>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</si>
  <si>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</si>
  <si>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</si>
  <si>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</si>
  <si>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</si>
  <si>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</si>
  <si>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</si>
  <si>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</si>
  <si>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</si>
  <si>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</si>
  <si>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</si>
  <si>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</si>
  <si>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</si>
  <si>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</si>
  <si>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</si>
  <si>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</si>
  <si>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</si>
  <si>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</si>
  <si>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</si>
  <si>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</si>
  <si>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</si>
  <si>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</si>
  <si>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</si>
  <si>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</si>
  <si>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</si>
  <si>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</si>
  <si>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</si>
  <si>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</si>
  <si>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</si>
  <si>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</si>
  <si>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</si>
  <si>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</si>
  <si>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</si>
  <si>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</si>
  <si>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</si>
  <si>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</si>
  <si>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</si>
  <si>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</si>
  <si>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</si>
  <si>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</si>
  <si>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</si>
  <si>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</si>
  <si>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</si>
  <si>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</si>
  <si>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</si>
  <si>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</si>
  <si>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</si>
  <si>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</si>
  <si>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</si>
  <si>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</si>
  <si>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</si>
  <si>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</si>
  <si>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</si>
  <si>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</si>
  <si>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</si>
  <si>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</si>
  <si>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</si>
  <si>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</si>
  <si>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</si>
  <si>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</si>
  <si>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</si>
  <si>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</si>
  <si>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</si>
  <si>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</si>
  <si>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</si>
  <si>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</si>
  <si>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</si>
  <si>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</si>
  <si>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</si>
  <si>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</si>
  <si>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</si>
  <si>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</si>
  <si>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</si>
  <si>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</si>
  <si>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</si>
  <si>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</si>
  <si>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</si>
  <si>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</si>
  <si>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</si>
  <si>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</si>
  <si>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</si>
  <si>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</si>
  <si>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</si>
  <si>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</si>
  <si>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</si>
  <si>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</si>
  <si>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</si>
  <si>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</si>
  <si>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</si>
  <si>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</si>
  <si>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</si>
  <si>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</si>
  <si>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</si>
  <si>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</si>
  <si>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</si>
  <si>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</si>
  <si>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</si>
  <si>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</si>
  <si>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</si>
  <si>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</si>
  <si>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</si>
  <si>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</si>
  <si>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</si>
  <si>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</si>
  <si>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</si>
  <si>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</si>
  <si>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</si>
  <si>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</si>
  <si>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</si>
  <si>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</si>
  <si>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</si>
  <si>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</si>
  <si>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</si>
  <si>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</si>
  <si>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</si>
  <si>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</si>
  <si>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</si>
  <si>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</si>
  <si>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</si>
  <si>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</si>
  <si>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</si>
  <si>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</si>
  <si>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</si>
  <si>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</si>
  <si>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</si>
  <si>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</si>
  <si>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</si>
  <si>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</si>
  <si>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</si>
  <si>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</si>
  <si>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</si>
  <si>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</si>
  <si>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</si>
  <si>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</si>
  <si>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</si>
  <si>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</si>
  <si>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</si>
  <si>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</si>
  <si>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</si>
  <si>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</si>
  <si>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</si>
  <si>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</si>
  <si>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</si>
  <si>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</si>
  <si>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</si>
  <si>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</si>
  <si>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</si>
  <si>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</si>
  <si>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</si>
  <si>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</si>
  <si>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</si>
  <si>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</si>
  <si>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</si>
  <si>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</si>
  <si>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</si>
  <si>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</si>
  <si>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</si>
  <si>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</si>
  <si>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</si>
  <si>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</si>
  <si>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</si>
  <si>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</si>
  <si>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</si>
  <si>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</si>
  <si>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</si>
  <si>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</si>
  <si>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</si>
  <si>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</si>
  <si>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</si>
  <si>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</si>
  <si>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</si>
  <si>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</si>
  <si>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</si>
  <si>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</si>
  <si>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</si>
  <si>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</si>
  <si>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</si>
  <si>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</si>
  <si>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</si>
  <si>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</si>
  <si>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</si>
  <si>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</si>
  <si>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</si>
  <si>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</si>
  <si>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</si>
  <si>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</si>
  <si>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</si>
  <si>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</si>
  <si>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</si>
  <si>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</si>
  <si>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</si>
  <si>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</si>
  <si>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</si>
  <si>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</si>
  <si>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</si>
  <si>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</si>
  <si>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</si>
  <si>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</si>
  <si>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</si>
  <si>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</si>
  <si>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</si>
  <si>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</si>
  <si>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</si>
  <si>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</si>
  <si>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</si>
  <si>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</si>
  <si>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</si>
  <si>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</si>
  <si>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</si>
  <si>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</si>
  <si>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</si>
  <si>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</si>
  <si>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</si>
  <si>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</si>
  <si>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</si>
  <si>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</si>
  <si>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</si>
  <si>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</si>
  <si>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</si>
  <si>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</si>
  <si>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</si>
  <si>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</si>
  <si>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</si>
  <si>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</si>
  <si>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</si>
  <si>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</si>
  <si>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</si>
  <si>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</si>
  <si>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</si>
  <si>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</si>
  <si>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</si>
  <si>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</si>
  <si>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</si>
  <si>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</si>
  <si>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</si>
  <si>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</si>
  <si>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</si>
  <si>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</si>
  <si>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</si>
  <si>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</si>
  <si>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</si>
  <si>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</si>
  <si>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</si>
  <si>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</si>
  <si>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</si>
  <si>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</si>
  <si>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</si>
  <si>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</si>
  <si>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</si>
  <si>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</si>
  <si>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</si>
  <si>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</si>
  <si>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</si>
  <si>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</si>
  <si>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</si>
  <si>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</si>
  <si>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</si>
  <si>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</si>
  <si>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</si>
  <si>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</si>
  <si>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</si>
  <si>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</si>
  <si>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</si>
  <si>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</si>
  <si>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</si>
  <si>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</si>
  <si>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</si>
  <si>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</si>
  <si>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</si>
  <si>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</si>
  <si>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</si>
  <si>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</si>
  <si>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</si>
  <si>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</si>
  <si>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</si>
  <si>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</si>
  <si>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</si>
  <si>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</si>
  <si>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</si>
  <si>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</si>
  <si>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</si>
  <si>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</si>
  <si>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</si>
  <si>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</si>
  <si>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</si>
  <si>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</si>
  <si>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</si>
  <si>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</si>
  <si>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</si>
  <si>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</si>
  <si>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</si>
  <si>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</si>
  <si>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</si>
  <si>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</si>
  <si>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</si>
  <si>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</si>
  <si>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</si>
  <si>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</si>
  <si>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</si>
  <si>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</si>
  <si>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</si>
  <si>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</si>
  <si>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</si>
  <si>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</si>
  <si>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</si>
  <si>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</si>
  <si>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</si>
  <si>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</si>
  <si>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</si>
  <si>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</si>
  <si>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</si>
  <si>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</si>
  <si>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</si>
  <si>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</si>
  <si>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</si>
  <si>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</si>
  <si>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</si>
  <si>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</si>
  <si>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</si>
  <si>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</si>
  <si>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</si>
  <si>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</si>
  <si>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</si>
  <si>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</si>
  <si>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</si>
  <si>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</si>
  <si>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</si>
  <si>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</si>
  <si>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</si>
  <si>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</si>
  <si>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</si>
  <si>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</si>
  <si>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</si>
  <si>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</si>
  <si>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</si>
  <si>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</si>
  <si>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</si>
  <si>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</si>
  <si>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</si>
  <si>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</si>
  <si>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</si>
  <si>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</si>
  <si>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</si>
  <si>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</si>
  <si>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</si>
  <si>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</si>
  <si>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</si>
  <si>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</si>
  <si>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</si>
  <si>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</si>
  <si>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</si>
  <si>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</si>
  <si>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</si>
  <si>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</si>
  <si>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</si>
  <si>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</si>
  <si>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</si>
  <si>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</si>
  <si>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</si>
  <si>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</si>
  <si>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</si>
  <si>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</si>
  <si>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</si>
  <si>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</si>
  <si>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</si>
  <si>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</si>
  <si>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</si>
  <si>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</si>
  <si>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</si>
  <si>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</si>
  <si>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</si>
  <si>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</si>
  <si>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</si>
  <si>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</si>
  <si>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</si>
  <si>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</si>
  <si>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</si>
  <si>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</si>
  <si>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</si>
  <si>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</si>
  <si>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</si>
  <si>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</si>
  <si>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</si>
  <si>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</si>
  <si>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</si>
  <si>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</si>
  <si>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</si>
  <si>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</si>
  <si>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</si>
  <si>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</si>
  <si>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</si>
  <si>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</si>
  <si>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</si>
  <si>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</si>
  <si>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</si>
  <si>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</si>
  <si>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</si>
  <si>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</si>
  <si>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</si>
  <si>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</si>
  <si>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</si>
  <si>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</si>
  <si>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</si>
  <si>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</si>
  <si>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</si>
  <si>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</si>
  <si>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</si>
  <si>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</si>
  <si>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</si>
  <si>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</si>
  <si>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</si>
  <si>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</si>
  <si>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</si>
  <si>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</si>
  <si>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</si>
  <si>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</si>
  <si>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</si>
  <si>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</si>
  <si>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</si>
  <si>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</si>
  <si>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</si>
  <si>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</si>
  <si>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</si>
  <si>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</si>
  <si>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</si>
  <si>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</si>
  <si>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</si>
  <si>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</si>
  <si>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</si>
  <si>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</si>
  <si>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</si>
  <si>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</si>
  <si>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</si>
  <si>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</si>
  <si>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</si>
  <si>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</si>
  <si>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</si>
  <si>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</si>
  <si>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</si>
  <si>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</si>
  <si>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</si>
  <si>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</si>
  <si>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</si>
  <si>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</si>
  <si>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</si>
  <si>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</si>
  <si>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</si>
  <si>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</si>
  <si>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</si>
  <si>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</si>
  <si>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</si>
  <si>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</si>
  <si>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</si>
  <si>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</si>
  <si>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</si>
  <si>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</si>
  <si>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</si>
  <si>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</si>
  <si>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</si>
  <si>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</si>
  <si>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</si>
  <si>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</si>
  <si>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</si>
  <si>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</si>
  <si>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</si>
  <si>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</si>
  <si>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</si>
  <si>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</si>
  <si>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</si>
  <si>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</si>
  <si>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</si>
  <si>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</si>
  <si>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</si>
  <si>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</si>
  <si>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</si>
  <si>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</si>
  <si>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</si>
  <si>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</si>
  <si>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</si>
  <si>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</si>
  <si>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</si>
  <si>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</si>
  <si>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</si>
  <si>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</si>
  <si>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</si>
  <si>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</si>
  <si>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</si>
  <si>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</si>
  <si>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</si>
  <si>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</si>
  <si>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</si>
  <si>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</si>
  <si>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</si>
  <si>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</si>
  <si>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</si>
  <si>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</si>
  <si>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</si>
  <si>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</si>
  <si>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</si>
  <si>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</si>
  <si>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</si>
  <si>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</si>
  <si>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</si>
  <si>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</si>
  <si>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</si>
  <si>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</si>
  <si>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</si>
  <si>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</si>
  <si>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</si>
  <si>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</si>
  <si>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</si>
  <si>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</si>
  <si>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</si>
  <si>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</si>
  <si>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</si>
  <si>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</si>
  <si>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</si>
  <si>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</si>
  <si>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</si>
  <si>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</si>
  <si>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</si>
  <si>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</si>
  <si>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</si>
  <si>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</si>
  <si>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</si>
  <si>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</si>
  <si>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</si>
  <si>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</si>
  <si>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</si>
  <si>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</si>
  <si>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</si>
  <si>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</si>
  <si>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</si>
  <si>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</si>
  <si>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</si>
  <si>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</si>
  <si>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</si>
  <si>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</si>
  <si>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</si>
  <si>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</si>
  <si>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</si>
  <si>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</si>
  <si>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</si>
  <si>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</si>
  <si>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</si>
  <si>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</si>
  <si>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</si>
  <si>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</si>
  <si>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</si>
  <si>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</si>
  <si>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</si>
  <si>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</si>
  <si>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</si>
  <si>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</si>
  <si>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</si>
  <si>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</si>
  <si>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</si>
  <si>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</si>
  <si>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</si>
  <si>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</si>
  <si>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</si>
  <si>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</si>
  <si>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</si>
  <si>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</si>
  <si>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</si>
  <si>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</si>
  <si>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</si>
  <si>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</si>
  <si>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</si>
  <si>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</si>
  <si>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</si>
  <si>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</si>
  <si>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</si>
  <si>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</si>
  <si>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</si>
  <si>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</si>
  <si>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</si>
  <si>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</si>
  <si>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</si>
  <si>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</si>
  <si>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</si>
  <si>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</si>
  <si>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</si>
  <si>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</si>
  <si>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</si>
  <si>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</si>
  <si>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</si>
  <si>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</si>
  <si>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</si>
  <si>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</si>
  <si>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</si>
  <si>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</si>
  <si>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</si>
  <si>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</si>
  <si>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</si>
  <si>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</si>
  <si>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</si>
  <si>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</si>
  <si>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</si>
  <si>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</si>
  <si>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</si>
  <si>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</si>
  <si>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</si>
  <si>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</si>
  <si>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</si>
  <si>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</si>
  <si>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</si>
  <si>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</si>
  <si>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</si>
  <si>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</si>
  <si>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</si>
  <si>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</si>
  <si>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</si>
  <si>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</si>
  <si>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</si>
  <si>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</si>
  <si>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</si>
  <si>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</si>
  <si>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</si>
  <si>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</si>
  <si>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</si>
  <si>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</si>
  <si>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</si>
  <si>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</si>
  <si>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</si>
  <si>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</si>
  <si>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</si>
  <si>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</si>
  <si>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</si>
  <si>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</si>
  <si>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</si>
  <si>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</si>
  <si>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</si>
  <si>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</si>
  <si>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</si>
  <si>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</si>
  <si>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</si>
  <si>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</si>
  <si>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</si>
  <si>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</si>
  <si>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</si>
  <si>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</si>
  <si>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</si>
  <si>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</si>
  <si>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</si>
  <si>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</si>
  <si>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</si>
  <si>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</si>
  <si>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</si>
  <si>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</si>
  <si>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</si>
  <si>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</si>
  <si>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</si>
  <si>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</si>
  <si>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</si>
  <si>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</si>
  <si>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</si>
  <si>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</si>
  <si>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</si>
  <si>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</si>
  <si>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</si>
  <si>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</si>
  <si>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</si>
  <si>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</si>
  <si>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</si>
  <si>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</si>
  <si>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</si>
  <si>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</si>
  <si>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</si>
  <si>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</si>
  <si>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</si>
  <si>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</si>
  <si>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</si>
  <si>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</si>
  <si>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</si>
  <si>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</si>
  <si>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</si>
  <si>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</si>
  <si>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</si>
  <si>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</si>
  <si>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</si>
  <si>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</si>
  <si>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</si>
  <si>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</si>
  <si>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</si>
  <si>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</si>
  <si>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</si>
  <si>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</si>
  <si>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</si>
  <si>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</si>
  <si>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</si>
  <si>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</si>
  <si>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</si>
  <si>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</si>
  <si>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</si>
  <si>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</si>
  <si>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</si>
  <si>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</si>
  <si>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</si>
  <si>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</si>
  <si>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</si>
  <si>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</si>
  <si>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</si>
  <si>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</si>
  <si>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</si>
  <si>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</si>
  <si>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</si>
  <si>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</si>
  <si>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</si>
  <si>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</si>
  <si>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</si>
  <si>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</si>
  <si>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</si>
  <si>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</si>
  <si>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</si>
  <si>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</si>
  <si>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</si>
  <si>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</si>
  <si>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</si>
  <si>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</si>
  <si>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</si>
  <si>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</si>
  <si>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</si>
  <si>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</si>
  <si>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</si>
  <si>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</si>
  <si>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</si>
  <si>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</si>
  <si>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</si>
  <si>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</si>
  <si>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</si>
  <si>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</si>
  <si>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</si>
  <si>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</si>
  <si>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</si>
  <si>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</si>
  <si>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</si>
  <si>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</si>
  <si>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</si>
  <si>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</si>
  <si>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</si>
  <si>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</si>
  <si>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</si>
  <si>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</si>
  <si>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</si>
  <si>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</si>
  <si>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</si>
  <si>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</si>
  <si>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</si>
  <si>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</si>
  <si>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</si>
  <si>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</si>
  <si>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</si>
  <si>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</si>
  <si>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</si>
  <si>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</si>
  <si>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</si>
  <si>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</si>
  <si>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</si>
  <si>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</si>
  <si>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</si>
  <si>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</si>
  <si>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</si>
  <si>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</si>
  <si>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</si>
  <si>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</si>
  <si>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</si>
  <si>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</si>
  <si>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</si>
  <si>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</si>
  <si>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</si>
  <si>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</si>
  <si>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</si>
  <si>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</si>
  <si>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</si>
  <si>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</si>
  <si>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</si>
  <si>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</si>
  <si>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</si>
  <si>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</si>
  <si>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</si>
  <si>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</si>
  <si>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</si>
  <si>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</si>
  <si>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</si>
  <si>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</si>
  <si>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</si>
  <si>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</si>
  <si>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</si>
  <si>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</si>
  <si>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</si>
  <si>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</si>
  <si>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</si>
  <si>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</si>
  <si>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</si>
  <si>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</si>
  <si>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</si>
  <si>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</si>
  <si>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</si>
  <si>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</si>
  <si>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</si>
  <si>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</si>
  <si>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</si>
  <si>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</si>
  <si>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</si>
  <si>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</si>
  <si>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</si>
  <si>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</si>
  <si>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</si>
  <si>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</si>
  <si>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</si>
  <si>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</si>
  <si>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</si>
  <si>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</si>
  <si>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</si>
  <si>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</si>
  <si>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</si>
  <si>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</si>
  <si>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</si>
  <si>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</si>
  <si>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</si>
  <si>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</si>
  <si>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</si>
  <si>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</si>
  <si>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</si>
  <si>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</si>
  <si>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</si>
  <si>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</si>
  <si>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</si>
  <si>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</si>
  <si>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</si>
  <si>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</si>
  <si>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</si>
  <si>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</si>
  <si>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</si>
  <si>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</si>
  <si>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</si>
  <si>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</si>
  <si>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</si>
  <si>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</si>
  <si>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</si>
  <si>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</si>
  <si>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</si>
  <si>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</si>
  <si>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</si>
  <si>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</si>
  <si>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</si>
  <si>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</si>
  <si>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</si>
  <si>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</si>
  <si>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</si>
  <si>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</si>
  <si>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</si>
  <si>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</si>
  <si>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</si>
  <si>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</si>
  <si>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</si>
  <si>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</si>
  <si>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</si>
  <si>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</si>
  <si>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</si>
  <si>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</si>
  <si>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</si>
  <si>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</si>
  <si>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</si>
  <si>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</si>
  <si>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</si>
  <si>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</si>
  <si>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</si>
  <si>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</si>
  <si>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</si>
  <si>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</si>
  <si>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</si>
  <si>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</si>
  <si>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</si>
  <si>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</si>
  <si>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</si>
  <si>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</si>
  <si>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</si>
  <si>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</si>
  <si>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</si>
  <si>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</si>
  <si>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</si>
  <si>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</si>
  <si>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</si>
  <si>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</si>
  <si>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</si>
  <si>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</si>
  <si>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</si>
  <si>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</si>
  <si>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</si>
  <si>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</si>
  <si>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</si>
  <si>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</si>
  <si>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</si>
  <si>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</si>
  <si>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</si>
  <si>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</si>
  <si>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</si>
  <si>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</si>
  <si>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</si>
  <si>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</si>
  <si>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</si>
  <si>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</si>
  <si>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</si>
  <si>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</si>
  <si>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</si>
  <si>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</si>
  <si>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</si>
  <si>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</si>
  <si>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</si>
  <si>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</si>
  <si>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</si>
  <si>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</si>
  <si>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</si>
  <si>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</si>
  <si>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</si>
  <si>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</si>
  <si>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</si>
  <si>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</si>
  <si>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</si>
  <si>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</si>
  <si>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</si>
  <si>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</si>
  <si>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</si>
  <si>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</si>
  <si>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</si>
  <si>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</si>
  <si>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</si>
  <si>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</si>
  <si>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</si>
  <si>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</si>
  <si>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</si>
  <si>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</si>
  <si>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</si>
  <si>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</si>
  <si>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</si>
  <si>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</si>
  <si>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</si>
  <si>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</si>
  <si>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</si>
  <si>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</si>
  <si>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</si>
  <si>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</si>
  <si>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</si>
  <si>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</si>
  <si>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</si>
  <si>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</si>
  <si>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</si>
  <si>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</si>
  <si>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</si>
  <si>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</si>
  <si>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</si>
  <si>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</si>
  <si>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</si>
  <si>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</si>
  <si>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</si>
  <si>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</si>
  <si>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</si>
  <si>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</si>
  <si>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</si>
  <si>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</si>
  <si>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</si>
  <si>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</si>
  <si>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</si>
  <si>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</si>
  <si>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</si>
  <si>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</si>
  <si>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</si>
  <si>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</si>
  <si>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</si>
  <si>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</si>
  <si>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</si>
  <si>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</si>
  <si>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</si>
  <si>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</si>
  <si>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</si>
  <si>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</si>
  <si>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</si>
  <si>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</si>
  <si>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</si>
  <si>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</si>
  <si>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</si>
  <si>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</si>
  <si>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</si>
  <si>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</si>
  <si>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</si>
  <si>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</si>
  <si>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</si>
  <si>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</si>
  <si>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</si>
  <si>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</si>
  <si>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</si>
  <si>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</si>
  <si>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</si>
  <si>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</si>
  <si>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</si>
  <si>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</si>
  <si>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</si>
  <si>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</si>
  <si>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</si>
  <si>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</si>
  <si>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</si>
  <si>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</si>
  <si>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</si>
  <si>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</si>
  <si>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</si>
  <si>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</si>
  <si>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</si>
  <si>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</si>
  <si>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</si>
  <si>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</si>
  <si>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</si>
  <si>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</si>
  <si>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</si>
  <si>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</si>
  <si>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</si>
  <si>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</si>
  <si>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</si>
  <si>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</si>
  <si>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</si>
  <si>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</si>
  <si>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</si>
  <si>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</si>
  <si>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</si>
  <si>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</si>
  <si>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</si>
  <si>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</si>
  <si>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</si>
  <si>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</si>
  <si>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</si>
  <si>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</si>
  <si>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</si>
  <si>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</si>
  <si>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</si>
  <si>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</si>
  <si>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</si>
  <si>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</si>
  <si>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</si>
  <si>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</si>
  <si>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</si>
  <si>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</si>
  <si>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</si>
  <si>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</si>
  <si>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</si>
  <si>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</si>
  <si>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</si>
  <si>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</si>
  <si>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</si>
  <si>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</si>
  <si>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</si>
  <si>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</si>
  <si>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</si>
  <si>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</si>
  <si>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</si>
  <si>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</si>
  <si>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</si>
  <si>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</si>
  <si>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</si>
  <si>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</si>
  <si>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</si>
  <si>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</si>
  <si>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</si>
  <si>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</si>
  <si>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</si>
  <si>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</si>
  <si>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</si>
  <si>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</si>
  <si>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</si>
  <si>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</si>
  <si>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</si>
  <si>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</si>
  <si>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</si>
  <si>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</si>
  <si>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</si>
  <si>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</si>
  <si>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</si>
  <si>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</si>
  <si>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</si>
  <si>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</si>
  <si>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</si>
  <si>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</si>
  <si>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</si>
  <si>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</si>
  <si>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</si>
  <si>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</si>
  <si>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</si>
  <si>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</si>
  <si>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</si>
  <si>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</si>
  <si>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</si>
  <si>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</si>
  <si>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</si>
  <si>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</si>
  <si>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</si>
  <si>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</si>
  <si>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</si>
  <si>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</si>
  <si>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</si>
  <si>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</si>
  <si>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</si>
  <si>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</si>
  <si>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</si>
  <si>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</si>
  <si>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</si>
  <si>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</si>
  <si>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</si>
  <si>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</si>
  <si>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</si>
  <si>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</si>
  <si>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</si>
  <si>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</si>
  <si>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</si>
  <si>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</si>
  <si>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</si>
  <si>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</si>
  <si>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</si>
  <si>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</si>
  <si>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</si>
  <si>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</si>
  <si>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</si>
  <si>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</si>
  <si>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</si>
  <si>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</si>
  <si>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</si>
  <si>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</si>
  <si>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</si>
  <si>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</si>
  <si>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</si>
  <si>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</si>
  <si>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</si>
  <si>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</si>
  <si>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</si>
  <si>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</si>
  <si>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</si>
  <si>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</si>
  <si>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</si>
  <si>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</si>
  <si>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</si>
  <si>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</si>
  <si>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</si>
  <si>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</si>
  <si>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</si>
  <si>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</si>
  <si>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</si>
  <si>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</si>
  <si>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</si>
  <si>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</si>
  <si>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</si>
  <si>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</si>
  <si>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</si>
  <si>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</si>
  <si>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</si>
  <si>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</si>
  <si>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</si>
  <si>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</si>
  <si>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</si>
  <si>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</si>
  <si>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</si>
  <si>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</si>
  <si>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</si>
  <si>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</si>
  <si>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</si>
  <si>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</si>
  <si>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</si>
  <si>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</si>
  <si>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</si>
  <si>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</si>
  <si>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</si>
  <si>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</si>
  <si>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</si>
  <si>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</si>
  <si>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</si>
  <si>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</si>
  <si>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</si>
  <si>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</si>
  <si>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</si>
  <si>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</si>
  <si>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</si>
  <si>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</si>
  <si>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</si>
  <si>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</si>
  <si>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</si>
  <si>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</si>
  <si>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</si>
  <si>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</si>
  <si>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</si>
  <si>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</si>
  <si>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</si>
  <si>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</si>
  <si>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</si>
  <si>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</si>
  <si>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</si>
  <si>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</si>
  <si>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</si>
  <si>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</si>
  <si>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</si>
  <si>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</si>
  <si>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</si>
  <si>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</si>
  <si>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</si>
  <si>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</si>
  <si>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</si>
  <si>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</si>
  <si>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</si>
  <si>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</si>
  <si>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</si>
  <si>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</si>
  <si>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</si>
  <si>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</si>
  <si>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</si>
  <si>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</si>
  <si>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</si>
  <si>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</si>
  <si>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</si>
  <si>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</si>
  <si>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</si>
  <si>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</si>
  <si>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</si>
  <si>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</si>
  <si>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</si>
  <si>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</si>
  <si>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</si>
  <si>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</si>
  <si>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</si>
  <si>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</si>
  <si>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</si>
  <si>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</si>
  <si>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</si>
  <si>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</si>
  <si>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</si>
  <si>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</si>
  <si>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</si>
  <si>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</si>
  <si>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</si>
  <si>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</si>
  <si>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</si>
  <si>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</si>
  <si>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</si>
  <si>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</si>
  <si>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</si>
  <si>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</si>
  <si>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</si>
  <si>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</si>
  <si>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</si>
  <si>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</si>
  <si>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</si>
  <si>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</si>
  <si>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</si>
  <si>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</si>
  <si>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</si>
  <si>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</si>
  <si>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</si>
  <si>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</si>
  <si>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</si>
  <si>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</si>
  <si>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</si>
  <si>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</si>
  <si>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</si>
  <si>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</si>
  <si>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</si>
  <si>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</si>
  <si>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</si>
  <si>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</si>
  <si>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</si>
  <si>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</si>
  <si>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</si>
  <si>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</si>
  <si>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</si>
  <si>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</si>
  <si>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</si>
  <si>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</si>
  <si>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</si>
  <si>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</si>
  <si>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</si>
  <si>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</si>
  <si>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</si>
  <si>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</si>
  <si>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</si>
  <si>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</si>
  <si>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</si>
  <si>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</si>
  <si>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</si>
  <si>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</si>
  <si>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</si>
  <si>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</si>
  <si>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</si>
  <si>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</si>
  <si>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</si>
  <si>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</si>
  <si>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</si>
  <si>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</si>
  <si>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</si>
  <si>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</si>
  <si>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</si>
  <si>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</si>
  <si>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</si>
  <si>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</si>
  <si>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</si>
  <si>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</si>
  <si>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</si>
  <si>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</si>
  <si>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</si>
  <si>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</si>
  <si>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</si>
  <si>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</si>
  <si>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</si>
  <si>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</si>
  <si>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</si>
  <si>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</si>
  <si>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</si>
  <si>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</si>
  <si>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</si>
  <si>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</si>
  <si>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</si>
  <si>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</si>
  <si>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</si>
  <si>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</si>
  <si>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</si>
  <si>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</si>
  <si>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</si>
  <si>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</si>
  <si>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</si>
  <si>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</si>
  <si>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</si>
  <si>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</si>
  <si>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</si>
  <si>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</si>
  <si>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</si>
  <si>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</si>
  <si>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</si>
  <si>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</si>
  <si>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</si>
  <si>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</si>
  <si>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</si>
  <si>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</si>
  <si>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</si>
  <si>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</si>
  <si>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</si>
  <si>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</si>
  <si>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</si>
  <si>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</si>
  <si>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</si>
  <si>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</si>
  <si>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</si>
  <si>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</si>
  <si>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</si>
  <si>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</si>
  <si>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</si>
  <si>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</si>
  <si>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</si>
  <si>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</si>
  <si>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</si>
  <si>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</si>
  <si>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</si>
  <si>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</si>
  <si>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</si>
  <si>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</si>
  <si>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</si>
  <si>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</si>
  <si>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</si>
  <si>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</si>
  <si>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</si>
  <si>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</si>
  <si>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</si>
  <si>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</si>
  <si>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</si>
  <si>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</si>
  <si>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</si>
  <si>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</si>
  <si>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</si>
  <si>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</si>
  <si>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</si>
  <si>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</si>
  <si>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</si>
  <si>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</si>
  <si>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</si>
  <si>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</si>
  <si>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</si>
  <si>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</si>
  <si>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</si>
  <si>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</si>
  <si>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</si>
  <si>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</si>
  <si>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</si>
  <si>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</si>
  <si>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</si>
  <si>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</si>
  <si>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</si>
  <si>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</si>
  <si>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</si>
  <si>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</si>
  <si>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</si>
  <si>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</si>
  <si>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</si>
  <si>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</si>
  <si>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</si>
  <si>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</si>
  <si>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</si>
  <si>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</si>
  <si>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</si>
  <si>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</si>
  <si>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</si>
  <si>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</si>
  <si>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</si>
  <si>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</si>
  <si>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</si>
  <si>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</si>
  <si>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</si>
  <si>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</si>
  <si>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</si>
  <si>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</si>
  <si>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</si>
  <si>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</si>
  <si>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</si>
  <si>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</si>
  <si>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</si>
  <si>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</si>
  <si>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</si>
  <si>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</si>
  <si>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</si>
  <si>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</si>
  <si>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</si>
  <si>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</si>
  <si>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</si>
  <si>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</si>
  <si>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</si>
  <si>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</si>
  <si>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</si>
  <si>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</si>
  <si>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</si>
  <si>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</si>
  <si>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</si>
  <si>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</si>
  <si>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</si>
  <si>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</si>
  <si>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</si>
  <si>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</si>
  <si>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</si>
  <si>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</si>
  <si>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</si>
  <si>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</si>
  <si>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</si>
  <si>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</si>
  <si>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</si>
  <si>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</si>
  <si>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</si>
  <si>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</si>
  <si>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</si>
  <si>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</si>
  <si>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</si>
  <si>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</si>
  <si>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</si>
  <si>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</si>
  <si>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</si>
  <si>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</si>
  <si>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</si>
  <si>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</si>
  <si>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</si>
  <si>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</si>
  <si>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</si>
  <si>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</si>
  <si>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</si>
  <si>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</si>
  <si>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</si>
  <si>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</si>
  <si>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</si>
  <si>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</si>
  <si>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</si>
  <si>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</si>
  <si>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</si>
  <si>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</si>
  <si>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</si>
  <si>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</si>
  <si>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</si>
  <si>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</si>
  <si>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</si>
  <si>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</si>
  <si>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</si>
  <si>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</si>
  <si>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</si>
  <si>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</si>
  <si>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</si>
  <si>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</si>
  <si>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</si>
  <si>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</si>
  <si>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</si>
  <si>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</si>
  <si>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</si>
  <si>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</si>
  <si>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</si>
  <si>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</si>
  <si>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</si>
  <si>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</si>
  <si>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</si>
  <si>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</si>
  <si>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</si>
  <si>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</si>
  <si>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</si>
  <si>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</si>
  <si>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</si>
  <si>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</si>
  <si>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</si>
  <si>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</si>
  <si>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</si>
  <si>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</si>
  <si>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</si>
  <si>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</si>
  <si>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</si>
  <si>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</si>
  <si>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</si>
  <si>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</si>
  <si>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</si>
  <si>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</si>
  <si>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</si>
  <si>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</si>
  <si>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</si>
  <si>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</si>
  <si>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</si>
  <si>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</si>
  <si>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</si>
  <si>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</si>
  <si>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</si>
  <si>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</si>
  <si>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</si>
  <si>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</si>
  <si>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</si>
  <si>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</si>
  <si>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</si>
  <si>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</si>
  <si>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</si>
  <si>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</si>
  <si>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</si>
  <si>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</si>
  <si>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</si>
  <si>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</si>
  <si>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</si>
  <si>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</si>
  <si>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</si>
  <si>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</si>
  <si>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</si>
  <si>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</si>
  <si>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</si>
  <si>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</si>
  <si>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</si>
  <si>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</si>
  <si>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</si>
  <si>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</si>
  <si>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</si>
  <si>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</si>
  <si>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</si>
  <si>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</si>
  <si>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</si>
  <si>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</si>
  <si>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</si>
  <si>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</si>
  <si>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</si>
  <si>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</si>
  <si>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</si>
  <si>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</si>
  <si>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</si>
  <si>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</si>
  <si>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</si>
  <si>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</si>
  <si>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</si>
  <si>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</si>
  <si>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</si>
  <si>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</si>
  <si>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</si>
  <si>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</si>
  <si>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</si>
  <si>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</si>
  <si>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</si>
  <si>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</si>
  <si>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</si>
  <si>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</si>
  <si>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</si>
  <si>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</si>
  <si>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</si>
  <si>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</si>
  <si>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</si>
  <si>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</si>
  <si>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</si>
  <si>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</si>
  <si>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</si>
  <si>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</si>
  <si>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</si>
  <si>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</si>
  <si>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</si>
  <si>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</si>
  <si>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</si>
  <si>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</si>
  <si>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</si>
  <si>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</si>
  <si>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</si>
  <si>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</si>
  <si>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</si>
  <si>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</si>
  <si>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</si>
  <si>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</si>
  <si>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</si>
  <si>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</si>
  <si>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</si>
  <si>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</si>
  <si>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</si>
  <si>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</si>
  <si>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</si>
  <si>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</si>
  <si>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</si>
  <si>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</si>
  <si>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</si>
  <si>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</si>
  <si>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</si>
  <si>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</si>
  <si>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</si>
  <si>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</si>
  <si>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</si>
  <si>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</si>
  <si>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</si>
  <si>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</si>
  <si>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</si>
  <si>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</si>
  <si>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</si>
  <si>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</si>
  <si>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</si>
  <si>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</si>
  <si>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</si>
  <si>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</si>
  <si>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</si>
  <si>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</si>
  <si>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</si>
  <si>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</si>
  <si>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</si>
  <si>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</si>
  <si>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</si>
  <si>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</si>
  <si>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</si>
  <si>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</si>
  <si>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</si>
  <si>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</si>
  <si>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</si>
  <si>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</si>
  <si>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</si>
  <si>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</si>
  <si>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</si>
  <si>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</si>
  <si>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</si>
  <si>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</si>
  <si>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</si>
  <si>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</si>
  <si>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</si>
  <si>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</si>
  <si>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</si>
  <si>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</si>
  <si>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</si>
  <si>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</si>
  <si>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</si>
  <si>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</si>
  <si>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</si>
  <si>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</si>
  <si>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</si>
  <si>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</si>
  <si>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</si>
  <si>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</si>
  <si>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</si>
  <si>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</si>
  <si>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</si>
  <si>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</si>
  <si>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</si>
  <si>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</si>
  <si>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</si>
  <si>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</si>
  <si>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</si>
  <si>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</si>
  <si>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</si>
  <si>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</si>
  <si>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</si>
  <si>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</si>
  <si>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</si>
  <si>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</si>
  <si>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</si>
  <si>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</si>
  <si>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</si>
  <si>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</si>
  <si>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</si>
  <si>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</si>
  <si>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</si>
  <si>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</si>
  <si>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</si>
  <si>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</si>
  <si>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</si>
  <si>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</si>
  <si>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</si>
  <si>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</si>
  <si>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</si>
  <si>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</si>
  <si>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</si>
  <si>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</si>
  <si>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</si>
  <si>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</si>
  <si>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</si>
  <si>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</si>
  <si>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</si>
  <si>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</si>
  <si>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</si>
  <si>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</si>
  <si>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</si>
  <si>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</si>
  <si>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</si>
  <si>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</si>
  <si>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</si>
  <si>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</si>
  <si>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</si>
  <si>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</si>
  <si>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</si>
  <si>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</si>
  <si>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</si>
  <si>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</si>
  <si>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</si>
  <si>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</si>
  <si>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</si>
  <si>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</si>
  <si>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</si>
  <si>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</si>
  <si>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</si>
  <si>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</si>
  <si>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</si>
  <si>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</si>
  <si>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</si>
  <si>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</si>
  <si>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</si>
  <si>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</si>
  <si>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</si>
  <si>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</si>
  <si>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</si>
  <si>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</si>
  <si>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</si>
  <si>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</si>
  <si>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</si>
  <si>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</si>
  <si>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</si>
  <si>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</si>
  <si>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</si>
  <si>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</si>
  <si>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</si>
  <si>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</si>
  <si>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</si>
  <si>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</si>
  <si>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</si>
  <si>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</si>
  <si>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</si>
  <si>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</si>
  <si>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</si>
  <si>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</si>
  <si>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</si>
  <si>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</si>
  <si>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</si>
  <si>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</si>
  <si>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</si>
  <si>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</si>
  <si>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</si>
  <si>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</si>
  <si>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</si>
  <si>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</si>
  <si>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</si>
  <si>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</si>
  <si>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</si>
  <si>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</si>
  <si>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</si>
  <si>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</si>
  <si>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</si>
  <si>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</si>
  <si>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</si>
  <si>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</si>
  <si>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</si>
  <si>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</si>
  <si>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</si>
  <si>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</si>
  <si>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</si>
  <si>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</si>
  <si>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</si>
  <si>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</si>
  <si>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</si>
  <si>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</si>
  <si>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</si>
  <si>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</si>
  <si>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</si>
  <si>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</si>
  <si>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</si>
  <si>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</si>
  <si>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</si>
  <si>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</si>
  <si>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</si>
  <si>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</si>
  <si>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</si>
  <si>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</si>
  <si>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</si>
  <si>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</si>
  <si>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</si>
  <si>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</si>
  <si>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</si>
  <si>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</si>
  <si>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</si>
  <si>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</si>
  <si>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</si>
  <si>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</si>
  <si>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</si>
  <si>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</si>
  <si>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</si>
  <si>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</si>
  <si>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</si>
  <si>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</si>
  <si>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</si>
  <si>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</si>
  <si>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</si>
  <si>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</si>
  <si>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</si>
  <si>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</si>
  <si>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</si>
  <si>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</si>
  <si>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</si>
  <si>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</si>
  <si>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</si>
  <si>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</si>
  <si>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</si>
  <si>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</si>
  <si>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</si>
  <si>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</si>
  <si>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</si>
  <si>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</si>
  <si>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</si>
  <si>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</si>
  <si>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</si>
  <si>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</si>
  <si>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</si>
  <si>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</si>
  <si>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</si>
  <si>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</si>
  <si>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</si>
  <si>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</si>
  <si>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</si>
  <si>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</si>
  <si>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</si>
  <si>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</si>
  <si>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</si>
  <si>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</si>
  <si>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</si>
  <si>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</si>
  <si>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</si>
  <si>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</si>
  <si>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</si>
  <si>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</si>
  <si>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</si>
  <si>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</si>
  <si>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</si>
  <si>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</si>
  <si>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</si>
  <si>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</si>
  <si>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</si>
  <si>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</si>
  <si>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</si>
  <si>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</si>
  <si>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</si>
  <si>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</si>
  <si>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</si>
  <si>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</si>
  <si>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</si>
  <si>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</si>
  <si>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</si>
  <si>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</si>
  <si>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</si>
  <si>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</si>
  <si>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</si>
  <si>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</si>
  <si>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</si>
  <si>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</si>
  <si>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</si>
  <si>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</si>
  <si>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</si>
  <si>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</si>
  <si>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</si>
  <si>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</si>
  <si>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</si>
  <si>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</si>
  <si>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</si>
  <si>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</si>
  <si>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</si>
  <si>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</si>
  <si>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</si>
  <si>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</si>
  <si>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</si>
  <si>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</si>
  <si>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</si>
  <si>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</si>
  <si>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</si>
  <si>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</si>
  <si>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</si>
  <si>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</si>
  <si>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</si>
  <si>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</si>
  <si>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</si>
  <si>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</si>
  <si>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</si>
  <si>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</si>
  <si>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</si>
  <si>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</si>
  <si>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</si>
  <si>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</si>
  <si>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</si>
  <si>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</si>
  <si>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</si>
  <si>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</si>
  <si>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</si>
  <si>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</si>
  <si>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</si>
  <si>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</si>
  <si>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</si>
  <si>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</si>
  <si>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</si>
  <si>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</si>
  <si>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</si>
  <si>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</si>
  <si>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</si>
  <si>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</si>
  <si>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</si>
  <si>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</si>
  <si>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</si>
  <si>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</si>
  <si>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</si>
  <si>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</si>
  <si>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</si>
  <si>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</si>
  <si>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</si>
  <si>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</si>
  <si>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</si>
  <si>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</si>
  <si>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</si>
  <si>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</si>
  <si>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</si>
  <si>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</si>
  <si>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</si>
  <si>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</si>
  <si>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</si>
  <si>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</si>
  <si>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</si>
  <si>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</si>
  <si>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</si>
  <si>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</si>
  <si>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</si>
  <si>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</si>
  <si>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</si>
  <si>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</si>
  <si>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</si>
  <si>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</si>
  <si>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</si>
  <si>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</si>
  <si>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</si>
  <si>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</si>
  <si>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</si>
  <si>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</si>
  <si>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</si>
  <si>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</si>
  <si>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</si>
  <si>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</si>
  <si>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</si>
  <si>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</si>
  <si>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</si>
  <si>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</si>
  <si>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</si>
  <si>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</si>
  <si>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</si>
  <si>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</si>
  <si>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</si>
  <si>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</si>
  <si>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</si>
  <si>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</si>
  <si>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</si>
  <si>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</si>
  <si>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</si>
  <si>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</si>
  <si>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</si>
  <si>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</si>
  <si>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</si>
  <si>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</si>
  <si>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</si>
  <si>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</si>
  <si>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</si>
  <si>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</si>
  <si>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</si>
  <si>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</si>
  <si>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</si>
  <si>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</si>
  <si>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</si>
  <si>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</si>
  <si>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</si>
  <si>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</si>
  <si>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</si>
  <si>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</si>
  <si>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</si>
  <si>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</si>
  <si>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</si>
  <si>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</si>
  <si>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</si>
  <si>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</si>
  <si>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</si>
  <si>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</si>
  <si>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</si>
  <si>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</si>
  <si>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</si>
  <si>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</si>
  <si>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</si>
  <si>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</si>
  <si>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</si>
  <si>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</si>
  <si>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</si>
  <si>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</si>
  <si>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</si>
  <si>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</si>
  <si>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</si>
  <si>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</si>
  <si>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</si>
  <si>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</si>
  <si>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</si>
  <si>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</si>
  <si>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</si>
  <si>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</si>
  <si>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</si>
  <si>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</si>
  <si>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</si>
  <si>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</si>
  <si>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</si>
  <si>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</si>
  <si>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</si>
  <si>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</si>
  <si>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</si>
  <si>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</si>
  <si>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</si>
  <si>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</si>
  <si>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</si>
  <si>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</si>
  <si>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</si>
  <si>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</si>
  <si>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</si>
  <si>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</si>
  <si>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</si>
  <si>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</si>
  <si>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</si>
  <si>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</si>
  <si>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</si>
  <si>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</si>
  <si>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</si>
  <si>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</si>
  <si>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</si>
  <si>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</si>
  <si>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</si>
  <si>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</si>
  <si>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</si>
  <si>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</si>
  <si>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</si>
  <si>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</si>
  <si>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</si>
  <si>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</si>
  <si>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</si>
  <si>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</si>
  <si>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</si>
  <si>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</si>
  <si>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</si>
  <si>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</si>
  <si>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</si>
  <si>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</si>
  <si>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</si>
  <si>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</si>
  <si>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</si>
  <si>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</si>
  <si>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</si>
  <si>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</si>
  <si>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</si>
  <si>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</si>
  <si>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</si>
  <si>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</si>
  <si>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</si>
  <si>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</si>
  <si>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</si>
  <si>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</si>
  <si>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</si>
  <si>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</si>
  <si>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</si>
  <si>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</si>
  <si>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</si>
  <si>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</si>
  <si>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</si>
  <si>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</si>
  <si>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</si>
  <si>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</si>
  <si>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</si>
  <si>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</si>
  <si>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</si>
  <si>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</si>
  <si>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</si>
  <si>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</si>
  <si>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</si>
  <si>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</si>
  <si>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</si>
  <si>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</si>
  <si>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</si>
  <si>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</si>
  <si>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</si>
  <si>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</si>
  <si>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</si>
  <si>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</si>
  <si>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</si>
  <si>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</si>
  <si>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</si>
  <si>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</si>
  <si>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</si>
  <si>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</si>
  <si>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</si>
  <si>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</si>
  <si>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</si>
  <si>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</si>
  <si>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</si>
  <si>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</si>
  <si>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</si>
  <si>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</si>
  <si>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</si>
  <si>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</si>
  <si>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</si>
  <si>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</si>
  <si>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</si>
  <si>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</si>
  <si>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</si>
  <si>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</si>
  <si>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</si>
  <si>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</si>
  <si>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</si>
  <si>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</si>
  <si>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</si>
  <si>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</si>
  <si>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</si>
  <si>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</si>
  <si>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</si>
  <si>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</si>
  <si>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</si>
  <si>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</si>
  <si>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</si>
  <si>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</si>
  <si>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</si>
  <si>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</si>
  <si>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</si>
  <si>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</si>
  <si>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</si>
  <si>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</si>
  <si>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</si>
  <si>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</si>
  <si>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</si>
  <si>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</si>
  <si>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</si>
  <si>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</si>
  <si>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</si>
  <si>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</si>
  <si>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</si>
  <si>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</si>
  <si>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</si>
  <si>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</si>
  <si>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</si>
  <si>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</si>
  <si>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</si>
  <si>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</si>
  <si>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</si>
  <si>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</si>
  <si>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</si>
  <si>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</si>
  <si>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</si>
  <si>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</si>
  <si>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</si>
  <si>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</si>
  <si>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</si>
  <si>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</si>
  <si>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</si>
  <si>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</si>
  <si>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</si>
  <si>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</si>
  <si>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</si>
  <si>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</si>
  <si>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</si>
  <si>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</si>
  <si>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</si>
  <si>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</si>
  <si>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</si>
  <si>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</si>
  <si>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</si>
  <si>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</si>
  <si>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</si>
  <si>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</si>
  <si>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</si>
  <si>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</si>
  <si>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</si>
  <si>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</si>
  <si>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</si>
  <si>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</si>
  <si>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</si>
  <si>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</si>
  <si>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</si>
  <si>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</si>
  <si>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</si>
  <si>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</si>
  <si>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</si>
  <si>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</si>
  <si>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</si>
  <si>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</si>
  <si>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</si>
  <si>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</si>
  <si>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</si>
  <si>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</si>
  <si>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</si>
  <si>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</si>
  <si>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</si>
  <si>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</si>
  <si>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</si>
  <si>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</si>
  <si>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</si>
  <si>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</si>
  <si>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</si>
  <si>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</si>
  <si>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</si>
  <si>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</si>
  <si>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</si>
  <si>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</si>
  <si>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</si>
  <si>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</si>
  <si>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</si>
  <si>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</si>
  <si>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</si>
  <si>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</si>
  <si>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</si>
  <si>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</si>
  <si>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</si>
  <si>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</si>
  <si>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</si>
  <si>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</si>
  <si>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</si>
  <si>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</si>
  <si>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</si>
  <si>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</si>
  <si>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</si>
  <si>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</si>
  <si>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</si>
  <si>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</si>
  <si>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</si>
  <si>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</si>
  <si>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</si>
  <si>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</si>
  <si>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</si>
  <si>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</si>
  <si>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</si>
  <si>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</si>
  <si>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</si>
  <si>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</si>
  <si>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</si>
  <si>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</si>
  <si>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</si>
  <si>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</si>
  <si>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</si>
  <si>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</si>
  <si>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</si>
  <si>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</si>
  <si>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</si>
  <si>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</si>
  <si>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</si>
  <si>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</si>
  <si>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</si>
  <si>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</si>
  <si>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</si>
  <si>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</si>
  <si>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</si>
  <si>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</si>
  <si>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</si>
  <si>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</si>
  <si>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</si>
  <si>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</si>
  <si>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</si>
  <si>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</si>
  <si>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</si>
  <si>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</si>
  <si>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</si>
  <si>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</si>
  <si>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</si>
  <si>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</si>
  <si>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</si>
  <si>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</si>
  <si>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</si>
  <si>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</si>
  <si>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</si>
  <si>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</si>
  <si>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</si>
  <si>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</si>
  <si>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</si>
  <si>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</si>
  <si>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</si>
  <si>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</si>
  <si>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</si>
  <si>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</si>
  <si>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</si>
  <si>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</si>
  <si>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</si>
  <si>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</si>
  <si>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</si>
  <si>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</si>
  <si>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</si>
  <si>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</si>
  <si>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</si>
  <si>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</si>
  <si>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</si>
  <si>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</si>
  <si>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</si>
  <si>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</si>
  <si>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</si>
  <si>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</si>
  <si>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</si>
  <si>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</si>
  <si>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</si>
  <si>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</si>
  <si>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</si>
  <si>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</si>
  <si>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</si>
  <si>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</si>
  <si>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</si>
  <si>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</si>
  <si>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</si>
  <si>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</si>
  <si>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</si>
  <si>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</si>
  <si>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</si>
  <si>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</si>
  <si>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</si>
  <si>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</si>
  <si>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</si>
  <si>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</si>
  <si>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</si>
  <si>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</si>
  <si>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</si>
  <si>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</si>
  <si>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</si>
  <si>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</si>
  <si>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</si>
  <si>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</si>
  <si>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</si>
  <si>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</si>
  <si>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</si>
  <si>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</si>
  <si>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</si>
  <si>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</si>
  <si>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</si>
  <si>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</si>
  <si>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</si>
  <si>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</si>
  <si>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</si>
  <si>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</si>
  <si>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</si>
  <si>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</si>
  <si>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</si>
  <si>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</si>
  <si>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</si>
  <si>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</si>
  <si>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</si>
  <si>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</si>
  <si>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</si>
  <si>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</si>
  <si>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</si>
  <si>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</si>
  <si>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</si>
  <si>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</si>
  <si>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</si>
  <si>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</si>
  <si>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</si>
  <si>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</si>
  <si>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</si>
  <si>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</si>
  <si>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</si>
  <si>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</si>
  <si>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</si>
  <si>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</si>
  <si>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</si>
  <si>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</si>
  <si>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</si>
  <si>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</si>
  <si>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</si>
  <si>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</si>
  <si>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</si>
  <si>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</si>
  <si>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</si>
  <si>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</si>
  <si>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</si>
  <si>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</si>
  <si>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</si>
  <si>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</si>
  <si>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</si>
  <si>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</si>
  <si>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</si>
  <si>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</si>
  <si>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</si>
  <si>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</si>
  <si>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</si>
  <si>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</si>
  <si>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</si>
  <si>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</si>
  <si>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</si>
  <si>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</si>
  <si>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</si>
  <si>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</si>
  <si>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</si>
  <si>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</si>
  <si>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</si>
  <si>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</si>
  <si>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</si>
  <si>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</si>
  <si>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</si>
  <si>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</si>
  <si>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</si>
  <si>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</si>
  <si>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</si>
  <si>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</si>
  <si>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</si>
  <si>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</si>
  <si>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</si>
  <si>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</si>
  <si>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</si>
  <si>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</si>
  <si>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</si>
  <si>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</si>
  <si>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</si>
  <si>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</si>
  <si>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</si>
  <si>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</si>
  <si>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</si>
  <si>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</si>
  <si>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</si>
  <si>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</si>
  <si>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</si>
  <si>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</si>
  <si>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</si>
  <si>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</si>
  <si>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</si>
  <si>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</si>
  <si>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</si>
  <si>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</si>
  <si>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</si>
  <si>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</si>
  <si>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</si>
  <si>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</si>
  <si>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</si>
  <si>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</si>
  <si>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</si>
  <si>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</si>
  <si>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</si>
  <si>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</si>
  <si>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</si>
  <si>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</si>
  <si>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</si>
  <si>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</si>
  <si>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</si>
  <si>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</si>
  <si>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</si>
  <si>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</si>
  <si>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</si>
  <si>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</si>
  <si>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</si>
  <si>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</si>
  <si>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</si>
  <si>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</si>
  <si>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</si>
  <si>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</si>
  <si>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</si>
  <si>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</si>
  <si>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</si>
  <si>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</si>
  <si>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</si>
  <si>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</si>
  <si>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</si>
  <si>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</si>
  <si>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</si>
  <si>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</si>
  <si>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</si>
  <si>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</si>
  <si>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</si>
  <si>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</si>
  <si>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</si>
  <si>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</si>
  <si>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</si>
  <si>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</si>
  <si>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</si>
  <si>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</si>
  <si>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</si>
  <si>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</si>
  <si>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</si>
  <si>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</si>
  <si>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</si>
  <si>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</si>
  <si>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</si>
  <si>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</si>
  <si>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</si>
  <si>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</si>
  <si>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</si>
  <si>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</si>
  <si>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</si>
  <si>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</si>
  <si>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</si>
  <si>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</si>
  <si>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</si>
  <si>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</si>
  <si>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</si>
  <si>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</si>
  <si>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</si>
  <si>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</si>
  <si>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</si>
  <si>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</si>
  <si>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</si>
  <si>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</si>
  <si>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</si>
  <si>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</si>
  <si>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</si>
  <si>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</si>
  <si>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</si>
  <si>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</si>
  <si>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</si>
  <si>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</si>
  <si>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</si>
  <si>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</si>
  <si>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</si>
  <si>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</si>
  <si>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</si>
  <si>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</si>
  <si>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</si>
  <si>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</si>
  <si>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</si>
  <si>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</si>
  <si>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</si>
  <si>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</si>
  <si>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</si>
  <si>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</si>
  <si>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</si>
  <si>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</si>
  <si>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</si>
  <si>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</si>
  <si>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</si>
  <si>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</si>
  <si>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</si>
  <si>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</si>
  <si>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</si>
  <si>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</si>
  <si>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</si>
  <si>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</si>
  <si>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</si>
  <si>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</si>
  <si>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</si>
  <si>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</si>
  <si>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</si>
  <si>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</si>
  <si>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</si>
  <si>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</si>
  <si>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</si>
  <si>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</si>
  <si>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</si>
  <si>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</si>
  <si>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</si>
  <si>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</si>
  <si>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</si>
  <si>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</si>
  <si>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</si>
  <si>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</si>
  <si>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</si>
  <si>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</si>
  <si>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</si>
  <si>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</si>
  <si>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</si>
  <si>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</si>
  <si>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</si>
  <si>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</si>
  <si>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</si>
  <si>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</si>
  <si>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</si>
  <si>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</si>
  <si>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</si>
  <si>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</si>
  <si>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</si>
  <si>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</si>
  <si>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</si>
  <si>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</si>
  <si>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</si>
  <si>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</si>
  <si>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</si>
  <si>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</si>
  <si>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</si>
  <si>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</si>
  <si>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</si>
  <si>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</si>
  <si>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</si>
  <si>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</si>
  <si>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</si>
  <si>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</si>
  <si>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</si>
  <si>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</si>
  <si>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</si>
  <si>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</si>
  <si>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</si>
  <si>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</si>
  <si>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</si>
  <si>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</si>
  <si>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</si>
  <si>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</si>
  <si>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</si>
  <si>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</si>
  <si>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</si>
  <si>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</si>
  <si>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</si>
  <si>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</si>
  <si>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</si>
  <si>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</si>
  <si>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</si>
  <si>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</si>
  <si>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</si>
  <si>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</si>
  <si>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</si>
  <si>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</si>
  <si>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</si>
  <si>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</si>
  <si>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</si>
  <si>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</si>
  <si>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</si>
  <si>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</si>
  <si>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</si>
  <si>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</si>
  <si>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</si>
  <si>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</si>
  <si>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</si>
  <si>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</si>
  <si>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</si>
  <si>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</si>
  <si>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</si>
  <si>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</si>
  <si>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</si>
  <si>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</si>
  <si>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</si>
  <si>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</si>
  <si>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</si>
  <si>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</si>
  <si>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</si>
  <si>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</si>
  <si>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</si>
  <si>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</si>
  <si>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</si>
  <si>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</si>
  <si>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</si>
  <si>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</si>
  <si>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</si>
  <si>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</si>
  <si>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</si>
  <si>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</si>
  <si>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</si>
  <si>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</si>
  <si>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</si>
  <si>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</si>
  <si>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</si>
  <si>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</si>
  <si>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</si>
  <si>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</si>
  <si>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</si>
  <si>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</si>
  <si>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</si>
  <si>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</si>
  <si>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</si>
  <si>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</si>
  <si>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</si>
  <si>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</si>
  <si>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</si>
  <si>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</si>
  <si>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</si>
  <si>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</si>
  <si>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</si>
  <si>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</si>
  <si>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</si>
  <si>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</si>
  <si>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</si>
  <si>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</si>
  <si>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</si>
  <si>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</si>
  <si>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</si>
  <si>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</si>
  <si>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</si>
  <si>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</si>
  <si>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</si>
  <si>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</si>
  <si>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</si>
  <si>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</si>
  <si>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</si>
  <si>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</si>
  <si>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</si>
  <si>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</si>
  <si>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</si>
  <si>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</si>
  <si>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</si>
  <si>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</si>
  <si>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</si>
  <si>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</si>
  <si>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</si>
  <si>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</si>
  <si>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</si>
  <si>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</si>
  <si>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</si>
  <si>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</si>
  <si>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</si>
  <si>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</si>
  <si>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</si>
  <si>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</si>
  <si>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</si>
  <si>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</si>
  <si>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</si>
  <si>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</si>
  <si>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</si>
  <si>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</si>
  <si>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</si>
  <si>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</si>
  <si>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</si>
  <si>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</si>
  <si>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</si>
  <si>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</si>
  <si>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</si>
  <si>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</si>
  <si>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</si>
  <si>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</si>
  <si>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</si>
  <si>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</si>
  <si>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</si>
  <si>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</si>
  <si>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</si>
  <si>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</si>
  <si>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</si>
  <si>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</si>
  <si>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</si>
  <si>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</si>
  <si>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</si>
  <si>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</si>
  <si>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</si>
  <si>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</si>
  <si>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</si>
  <si>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</si>
  <si>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</si>
  <si>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</si>
  <si>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</si>
  <si>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</si>
  <si>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</si>
  <si>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</si>
  <si>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</si>
  <si>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</si>
  <si>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</si>
  <si>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</si>
  <si>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</si>
  <si>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</si>
  <si>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</si>
  <si>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</si>
  <si>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</si>
  <si>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</si>
  <si>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</si>
  <si>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</si>
  <si>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</si>
  <si>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</si>
  <si>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</si>
  <si>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</si>
  <si>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</si>
  <si>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</si>
  <si>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</si>
  <si>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</si>
  <si>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</si>
  <si>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</si>
  <si>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</si>
  <si>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</si>
  <si>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</si>
  <si>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</si>
  <si>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</si>
  <si>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</si>
  <si>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</si>
  <si>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</si>
  <si>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</si>
  <si>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</si>
  <si>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</si>
  <si>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</si>
  <si>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</si>
  <si>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</si>
  <si>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</si>
  <si>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</si>
  <si>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</si>
  <si>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</si>
  <si>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</si>
  <si>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</si>
  <si>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</si>
  <si>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</si>
  <si>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</si>
  <si>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</si>
  <si>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</si>
  <si>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</si>
  <si>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</si>
  <si>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</si>
  <si>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</si>
  <si>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</si>
  <si>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</si>
  <si>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</si>
  <si>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</si>
  <si>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</si>
  <si>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</si>
  <si>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</si>
  <si>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</si>
  <si>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</si>
  <si>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</si>
  <si>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</si>
  <si>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</si>
  <si>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</si>
  <si>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</si>
  <si>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</si>
  <si>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</si>
  <si>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</si>
  <si>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</si>
  <si>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</si>
  <si>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</si>
  <si>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</si>
  <si>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</si>
  <si>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</si>
  <si>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</si>
  <si>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</si>
  <si>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</si>
  <si>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</si>
  <si>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</si>
  <si>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</si>
  <si>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</si>
  <si>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</si>
  <si>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</si>
  <si>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</si>
  <si>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</si>
  <si>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</si>
  <si>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</si>
  <si>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</si>
  <si>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</si>
  <si>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</si>
  <si>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</si>
  <si>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</si>
  <si>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</si>
  <si>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</si>
  <si>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</si>
  <si>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</si>
  <si>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</si>
  <si>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</si>
  <si>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</si>
  <si>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</si>
  <si>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</si>
  <si>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</si>
  <si>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</si>
  <si>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</si>
  <si>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</si>
  <si>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</si>
  <si>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</si>
  <si>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</si>
  <si>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</si>
  <si>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</si>
  <si>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</si>
  <si>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</si>
  <si>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</si>
  <si>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</si>
  <si>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</si>
  <si>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</si>
  <si>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</si>
  <si>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</si>
  <si>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</si>
  <si>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</si>
  <si>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</si>
  <si>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</si>
  <si>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</si>
  <si>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</si>
  <si>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</si>
  <si>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</si>
  <si>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</si>
  <si>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</si>
  <si>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</si>
  <si>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</si>
  <si>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</si>
  <si>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</si>
  <si>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</si>
  <si>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</si>
  <si>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</si>
  <si>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</si>
  <si>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</si>
  <si>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</si>
  <si>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</si>
  <si>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</si>
  <si>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</si>
  <si>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</si>
  <si>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</si>
  <si>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</si>
  <si>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</si>
  <si>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</si>
  <si>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</si>
  <si>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</si>
  <si>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</si>
  <si>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</si>
  <si>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</si>
  <si>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</si>
  <si>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</si>
  <si>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</si>
  <si>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</si>
  <si>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</si>
  <si>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</si>
  <si>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</si>
  <si>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</si>
  <si>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</si>
  <si>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</si>
  <si>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</si>
  <si>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</si>
  <si>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</si>
  <si>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</si>
  <si>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</si>
  <si>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</si>
  <si>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</si>
  <si>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</si>
  <si>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</si>
  <si>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</si>
  <si>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</si>
  <si>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</si>
  <si>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</si>
  <si>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</si>
  <si>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</si>
  <si>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</si>
  <si>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</si>
  <si>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</si>
  <si>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</si>
  <si>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</si>
  <si>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</si>
  <si>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</si>
  <si>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</si>
  <si>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</si>
  <si>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</si>
  <si>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</si>
  <si>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</si>
  <si>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</si>
  <si>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</si>
  <si>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</si>
  <si>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</si>
  <si>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</si>
  <si>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</si>
  <si>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</si>
  <si>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</si>
  <si>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</si>
  <si>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</si>
  <si>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</si>
  <si>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</si>
  <si>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</si>
  <si>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</si>
  <si>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</si>
  <si>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</si>
  <si>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</si>
  <si>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</si>
  <si>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</si>
  <si>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</si>
  <si>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</si>
  <si>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</si>
  <si>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</si>
  <si>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</si>
  <si>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</si>
  <si>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</si>
  <si>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</si>
  <si>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</si>
  <si>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</si>
  <si>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</si>
  <si>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</si>
  <si>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</si>
  <si>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</si>
  <si>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</si>
  <si>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</si>
  <si>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</si>
  <si>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</si>
  <si>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</si>
  <si>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</si>
  <si>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</si>
  <si>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</si>
  <si>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</si>
  <si>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</si>
  <si>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</si>
  <si>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</si>
  <si>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</si>
  <si>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</si>
  <si>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</si>
  <si>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</si>
  <si>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</si>
  <si>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</si>
  <si>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</si>
  <si>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</si>
  <si>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</si>
  <si>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</si>
  <si>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</si>
  <si>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</si>
  <si>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</si>
  <si>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</si>
  <si>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</si>
  <si>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</si>
  <si>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</si>
  <si>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</si>
  <si>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</si>
  <si>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</si>
  <si>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</si>
  <si>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</si>
  <si>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</si>
  <si>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</si>
  <si>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</si>
  <si>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</si>
  <si>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</si>
  <si>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</si>
  <si>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</si>
  <si>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</si>
  <si>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</si>
  <si>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</si>
  <si>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</si>
  <si>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</si>
  <si>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</si>
  <si>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</si>
  <si>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</si>
  <si>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</si>
  <si>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</si>
  <si>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</si>
  <si>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</si>
  <si>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</si>
  <si>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</si>
  <si>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</si>
  <si>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</si>
  <si>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</si>
  <si>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</si>
  <si>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</si>
  <si>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</si>
  <si>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</si>
  <si>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</si>
  <si>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</si>
  <si>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</si>
  <si>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</si>
  <si>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</si>
  <si>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</si>
  <si>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</si>
  <si>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</si>
  <si>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</si>
  <si>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</si>
  <si>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</si>
  <si>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</si>
  <si>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</si>
  <si>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</si>
  <si>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</si>
  <si>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</si>
  <si>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</si>
  <si>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</si>
  <si>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</si>
  <si>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</si>
  <si>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</si>
  <si>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</si>
  <si>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</si>
  <si>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</si>
  <si>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</si>
  <si>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</si>
  <si>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</si>
  <si>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</si>
  <si>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</si>
  <si>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</si>
  <si>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</si>
  <si>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</si>
  <si>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</si>
  <si>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</si>
  <si>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</si>
  <si>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</si>
  <si>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</si>
  <si>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</si>
  <si>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</si>
  <si>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</si>
  <si>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</si>
  <si>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</si>
  <si>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</si>
  <si>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</si>
  <si>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</si>
  <si>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</si>
  <si>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</si>
  <si>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</si>
  <si>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</si>
  <si>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</si>
  <si>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</si>
  <si>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</si>
  <si>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</si>
  <si>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</si>
  <si>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</si>
  <si>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</si>
  <si>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</si>
  <si>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</si>
  <si>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</si>
  <si>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</si>
  <si>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</si>
  <si>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</si>
  <si>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</si>
  <si>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</si>
  <si>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</si>
  <si>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</si>
  <si>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</si>
  <si>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</si>
  <si>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</si>
  <si>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</si>
  <si>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</si>
  <si>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</si>
  <si>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</si>
  <si>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</si>
  <si>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</si>
  <si>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</si>
  <si>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</si>
  <si>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</si>
  <si>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</si>
  <si>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</si>
  <si>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</si>
  <si>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</si>
  <si>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</si>
  <si>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</si>
  <si>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</si>
  <si>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</si>
  <si>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</si>
  <si>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</si>
  <si>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</si>
  <si>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</si>
  <si>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</si>
  <si>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</si>
  <si>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</si>
  <si>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</si>
  <si>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</si>
  <si>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</si>
  <si>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</si>
  <si>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</si>
  <si>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</si>
  <si>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</si>
  <si>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</si>
  <si>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</si>
  <si>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</si>
  <si>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</si>
  <si>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</si>
  <si>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</si>
  <si>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</si>
  <si>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</si>
  <si>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</si>
  <si>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</si>
  <si>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</si>
  <si>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</si>
  <si>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</si>
  <si>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</si>
  <si>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</si>
  <si>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</si>
  <si>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</si>
  <si>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</si>
  <si>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</si>
  <si>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</si>
  <si>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</si>
  <si>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</si>
  <si>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</si>
  <si>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</si>
  <si>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</si>
  <si>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</si>
  <si>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</si>
  <si>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</si>
  <si>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</si>
  <si>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</si>
  <si>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</si>
  <si>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</si>
  <si>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</si>
  <si>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</si>
  <si>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</si>
  <si>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</si>
  <si>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</si>
  <si>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</si>
  <si>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</si>
  <si>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</si>
  <si>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</si>
  <si>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</si>
  <si>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</si>
  <si>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</si>
  <si>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</si>
  <si>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</si>
  <si>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</si>
  <si>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</si>
  <si>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</si>
  <si>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</si>
  <si>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</si>
  <si>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</si>
  <si>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</si>
  <si>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</si>
  <si>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</si>
  <si>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</si>
  <si>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</si>
  <si>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</si>
  <si>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</si>
  <si>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</si>
  <si>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</si>
  <si>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</si>
  <si>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</si>
  <si>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</si>
  <si>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</si>
  <si>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</si>
  <si>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</si>
  <si>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</si>
  <si>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</si>
  <si>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</si>
  <si>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</si>
  <si>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</si>
  <si>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</si>
  <si>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</si>
  <si>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</si>
  <si>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</si>
  <si>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</si>
  <si>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</si>
  <si>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</si>
  <si>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</si>
  <si>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</si>
  <si>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</si>
  <si>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</si>
  <si>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</si>
  <si>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</si>
  <si>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</si>
  <si>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</si>
  <si>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</si>
  <si>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</si>
  <si>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</si>
  <si>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</si>
  <si>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</si>
  <si>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</si>
  <si>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</si>
  <si>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</si>
  <si>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</si>
  <si>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</si>
  <si>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</si>
  <si>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</si>
  <si>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</si>
  <si>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</si>
  <si>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</si>
  <si>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</si>
  <si>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</si>
  <si>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</si>
  <si>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</si>
  <si>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</si>
  <si>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</si>
  <si>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</si>
  <si>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</si>
  <si>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</si>
  <si>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</si>
  <si>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</si>
  <si>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</si>
  <si>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</si>
  <si>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</si>
  <si>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</si>
  <si>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</si>
  <si>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</si>
  <si>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</si>
  <si>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</si>
  <si>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</si>
  <si>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</si>
  <si>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</si>
  <si>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</si>
  <si>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</si>
  <si>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</si>
  <si>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</si>
  <si>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</si>
  <si>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</si>
  <si>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</si>
  <si>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</si>
  <si>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</si>
  <si>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</si>
  <si>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</si>
  <si>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</si>
  <si>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</si>
  <si>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</si>
  <si>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</si>
  <si>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</si>
  <si>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</si>
  <si>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</si>
  <si>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</si>
  <si>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</si>
  <si>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</si>
  <si>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</si>
  <si>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</si>
  <si>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</si>
  <si>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</si>
  <si>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</si>
  <si>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</si>
  <si>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</si>
  <si>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</si>
  <si>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</si>
  <si>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</si>
  <si>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</si>
  <si>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</si>
  <si>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</si>
  <si>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</si>
  <si>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</si>
  <si>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</si>
  <si>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</si>
  <si>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</si>
  <si>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</si>
  <si>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</si>
  <si>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</si>
  <si>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</si>
  <si>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</si>
  <si>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</si>
  <si>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</si>
  <si>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</si>
  <si>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</si>
  <si>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</si>
  <si>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</si>
  <si>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</si>
  <si>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</si>
  <si>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</si>
  <si>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</si>
  <si>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</si>
  <si>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</si>
  <si>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</si>
  <si>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</si>
  <si>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</si>
  <si>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</si>
  <si>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</si>
  <si>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</si>
  <si>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</si>
  <si>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</si>
  <si>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</si>
  <si>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</si>
  <si>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</si>
  <si>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</si>
  <si>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</si>
  <si>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</si>
  <si>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</si>
  <si>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</si>
  <si>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</si>
  <si>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</si>
  <si>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</si>
  <si>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</si>
  <si>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</si>
  <si>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</si>
  <si>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</si>
  <si>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</si>
  <si>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</si>
  <si>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</si>
  <si>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</si>
  <si>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</si>
  <si>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</si>
  <si>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</si>
  <si>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</si>
  <si>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</si>
  <si>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</si>
  <si>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</si>
  <si>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</si>
  <si>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</si>
  <si>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</si>
  <si>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</si>
  <si>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</si>
  <si>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</si>
  <si>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</si>
  <si>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</si>
  <si>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</si>
  <si>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</si>
  <si>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</si>
  <si>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</si>
  <si>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</si>
  <si>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</si>
  <si>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</si>
  <si>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</si>
  <si>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</si>
  <si>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</si>
  <si>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</si>
  <si>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</si>
  <si>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</si>
  <si>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</si>
  <si>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</si>
  <si>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</si>
  <si>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</si>
  <si>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</si>
  <si>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</si>
  <si>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</si>
  <si>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</si>
  <si>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</si>
  <si>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</si>
  <si>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</si>
  <si>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</si>
  <si>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</si>
  <si>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</si>
  <si>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</si>
  <si>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</si>
  <si>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</si>
  <si>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</si>
  <si>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</si>
  <si>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</si>
  <si>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</si>
  <si>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</si>
  <si>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</si>
  <si>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</si>
  <si>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</si>
  <si>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</si>
  <si>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</si>
  <si>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</si>
  <si>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</si>
  <si>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</si>
  <si>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</si>
  <si>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</si>
  <si>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</si>
  <si>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</si>
  <si>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</si>
  <si>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</si>
  <si>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</si>
  <si>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</si>
  <si>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</si>
  <si>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</si>
  <si>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</si>
  <si>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</si>
  <si>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</si>
  <si>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</si>
  <si>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</si>
  <si>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</si>
  <si>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</si>
  <si>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</si>
  <si>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</si>
  <si>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</si>
  <si>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</si>
  <si>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</si>
  <si>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</si>
  <si>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</si>
  <si>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</si>
  <si>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</si>
  <si>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</si>
  <si>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</si>
  <si>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</si>
  <si>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</si>
  <si>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</si>
  <si>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</si>
  <si>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</si>
  <si>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</si>
  <si>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</si>
  <si>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</si>
  <si>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</si>
  <si>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</si>
  <si>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</si>
  <si>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</si>
  <si>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</si>
  <si>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</si>
  <si>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</si>
  <si>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</si>
  <si>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</si>
  <si>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</si>
  <si>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</si>
  <si>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</si>
  <si>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</si>
  <si>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</si>
  <si>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</si>
  <si>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</si>
  <si>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</si>
  <si>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</si>
  <si>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</si>
  <si>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</si>
  <si>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</si>
  <si>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</si>
  <si>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</si>
  <si>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</si>
  <si>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</si>
  <si>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</si>
  <si>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</si>
  <si>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</si>
  <si>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</si>
  <si>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</si>
  <si>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</si>
  <si>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</si>
  <si>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</si>
  <si>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</si>
  <si>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</si>
  <si>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</si>
  <si>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</si>
  <si>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</si>
  <si>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</si>
  <si>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</si>
  <si>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</si>
  <si>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</si>
  <si>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</si>
  <si>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</si>
  <si>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</si>
  <si>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</si>
  <si>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</si>
  <si>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</si>
  <si>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</si>
  <si>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</si>
  <si>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</si>
  <si>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</si>
  <si>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</si>
  <si>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</si>
  <si>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</si>
  <si>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</si>
  <si>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</si>
  <si>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</si>
  <si>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</si>
  <si>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</si>
  <si>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</si>
  <si>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</si>
  <si>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</si>
  <si>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</si>
  <si>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</si>
  <si>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</si>
  <si>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</si>
  <si>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</si>
  <si>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</si>
  <si>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</si>
  <si>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</si>
  <si>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</si>
  <si>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</si>
  <si>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</si>
  <si>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</si>
  <si>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</si>
  <si>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</si>
  <si>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</si>
  <si>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</si>
  <si>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</si>
  <si>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</si>
  <si>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</si>
  <si>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</si>
  <si>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</si>
  <si>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</si>
  <si>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</si>
  <si>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</si>
  <si>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</si>
  <si>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</si>
  <si>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</si>
  <si>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</si>
  <si>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</si>
  <si>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</si>
  <si>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</si>
  <si>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</si>
  <si>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</si>
  <si>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</si>
  <si>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</si>
  <si>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</si>
  <si>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</si>
  <si>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</si>
  <si>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</si>
  <si>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</si>
  <si>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</si>
  <si>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</si>
  <si>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</si>
  <si>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</si>
  <si>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</si>
  <si>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</si>
  <si>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</si>
  <si>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</si>
  <si>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</si>
  <si>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</si>
  <si>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</si>
  <si>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</si>
  <si>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</si>
  <si>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</si>
  <si>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</si>
  <si>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</si>
  <si>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</si>
  <si>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</si>
  <si>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</si>
  <si>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</si>
  <si>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</si>
  <si>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</si>
  <si>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</si>
  <si>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</si>
  <si>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</si>
  <si>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</si>
  <si>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</si>
  <si>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</si>
  <si>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</si>
  <si>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</si>
  <si>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</si>
  <si>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</si>
  <si>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</si>
  <si>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</si>
  <si>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</si>
  <si>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</si>
  <si>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</si>
  <si>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</si>
  <si>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</si>
  <si>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</si>
  <si>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</si>
  <si>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</si>
  <si>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</si>
  <si>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</si>
  <si>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</si>
  <si>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</si>
  <si>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</si>
  <si>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</si>
  <si>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</si>
  <si>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</si>
  <si>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</si>
  <si>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</si>
  <si>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</si>
  <si>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</si>
  <si>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</si>
  <si>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</si>
  <si>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</si>
  <si>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</si>
  <si>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</si>
  <si>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</si>
  <si>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</si>
  <si>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</si>
  <si>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</si>
  <si>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</si>
  <si>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</si>
  <si>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</si>
  <si>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</si>
  <si>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</si>
  <si>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</si>
  <si>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</si>
  <si>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</si>
  <si>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</si>
  <si>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</si>
  <si>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</si>
  <si>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</si>
  <si>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</si>
  <si>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</si>
  <si>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</si>
  <si>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</si>
  <si>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</si>
  <si>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</si>
  <si>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</si>
  <si>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</si>
  <si>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</si>
  <si>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</si>
  <si>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</si>
  <si>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</si>
  <si>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</si>
  <si>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</si>
  <si>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</si>
  <si>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</si>
  <si>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</si>
  <si>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</si>
  <si>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</si>
  <si>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</si>
  <si>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</si>
  <si>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</si>
  <si>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</si>
  <si>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</si>
  <si>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</si>
  <si>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</si>
  <si>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</si>
  <si>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</si>
  <si>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</si>
  <si>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</si>
  <si>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</si>
  <si>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</si>
  <si>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</si>
  <si>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</si>
  <si>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</si>
  <si>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</si>
  <si>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</si>
  <si>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</si>
  <si>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</si>
  <si>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</si>
  <si>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</si>
  <si>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</si>
  <si>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</si>
  <si>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</si>
  <si>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</si>
  <si>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</si>
  <si>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</si>
  <si>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</si>
  <si>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</si>
  <si>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</si>
  <si>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</si>
  <si>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</si>
  <si>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</si>
  <si>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</si>
  <si>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</si>
  <si>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</si>
  <si>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</si>
  <si>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</si>
  <si>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</si>
  <si>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</si>
  <si>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</si>
  <si>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</si>
  <si>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</si>
  <si>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</si>
  <si>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</si>
  <si>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</si>
  <si>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</si>
  <si>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</si>
  <si>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</si>
  <si>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</si>
  <si>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</si>
  <si>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</si>
  <si>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</si>
  <si>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</si>
  <si>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</si>
  <si>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</si>
  <si>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</si>
  <si>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</si>
  <si>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</si>
  <si>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</si>
  <si>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</si>
  <si>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</si>
  <si>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</si>
  <si>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</si>
  <si>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</si>
  <si>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</si>
  <si>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</si>
  <si>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</si>
  <si>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</si>
  <si>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</si>
  <si>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</si>
  <si>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</si>
  <si>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</si>
  <si>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</si>
  <si>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</si>
  <si>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</si>
  <si>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</si>
  <si>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</si>
  <si>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</si>
  <si>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</si>
  <si>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</si>
  <si>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</si>
  <si>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</si>
  <si>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</si>
  <si>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</si>
  <si>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</si>
  <si>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</si>
  <si>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</si>
  <si>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</si>
  <si>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</si>
  <si>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</si>
  <si>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</si>
  <si>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</si>
  <si>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</si>
  <si>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</si>
  <si>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</si>
  <si>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</si>
  <si>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</si>
  <si>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</si>
  <si>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</si>
  <si>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</si>
  <si>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</si>
  <si>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</si>
  <si>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</si>
  <si>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</si>
  <si>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</si>
  <si>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</si>
  <si>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</si>
  <si>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</si>
  <si>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</si>
  <si>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</si>
  <si>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</si>
  <si>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</si>
  <si>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</si>
  <si>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</si>
  <si>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</si>
  <si>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</si>
  <si>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</si>
  <si>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</si>
  <si>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</si>
  <si>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</si>
  <si>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</si>
  <si>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</si>
  <si>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</si>
  <si>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</si>
  <si>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</si>
  <si>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</si>
  <si>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</si>
  <si>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</si>
  <si>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</si>
  <si>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</si>
  <si>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</si>
  <si>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</si>
  <si>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</si>
  <si>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</si>
  <si>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</si>
  <si>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</si>
  <si>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</si>
  <si>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</si>
  <si>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</si>
  <si>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</si>
  <si>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</si>
  <si>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</si>
  <si>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</si>
  <si>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</si>
  <si>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</si>
  <si>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</si>
  <si>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</si>
  <si>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</si>
  <si>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</si>
  <si>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</si>
  <si>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</si>
  <si>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</si>
  <si>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</si>
  <si>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</si>
  <si>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</si>
  <si>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</si>
  <si>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</si>
  <si>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</si>
  <si>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</si>
  <si>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</si>
  <si>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</si>
  <si>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</si>
  <si>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</si>
  <si>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</si>
  <si>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</si>
  <si>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</si>
  <si>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</si>
  <si>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</si>
  <si>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</si>
  <si>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</si>
  <si>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</si>
  <si>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</si>
  <si>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</si>
  <si>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</si>
  <si>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</si>
  <si>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</si>
  <si>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</si>
  <si>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</si>
  <si>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</si>
  <si>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</si>
  <si>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</si>
  <si>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</si>
  <si>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</si>
  <si>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</si>
  <si>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</si>
  <si>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</si>
  <si>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</si>
  <si>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</si>
  <si>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</si>
  <si>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</si>
  <si>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</si>
  <si>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</si>
  <si>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</si>
  <si>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</si>
  <si>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</si>
  <si>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</si>
  <si>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</si>
  <si>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</si>
  <si>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</si>
  <si>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</si>
  <si>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</si>
  <si>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</si>
  <si>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</si>
  <si>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</si>
  <si>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</si>
  <si>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</si>
  <si>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</si>
  <si>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</si>
  <si>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</si>
  <si>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</si>
  <si>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</si>
  <si>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</si>
  <si>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</si>
  <si>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</si>
  <si>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</si>
  <si>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</si>
  <si>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</si>
  <si>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</si>
  <si>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</si>
  <si>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</si>
  <si>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</si>
  <si>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</si>
  <si>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</si>
  <si>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</si>
  <si>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</si>
  <si>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</si>
  <si>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</si>
  <si>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</si>
  <si>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</si>
  <si>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</si>
  <si>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</si>
  <si>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</si>
  <si>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</si>
  <si>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</si>
  <si>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</si>
  <si>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</si>
  <si>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</si>
  <si>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</si>
  <si>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</si>
  <si>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</si>
  <si>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</si>
  <si>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</si>
  <si>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</si>
  <si>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</si>
  <si>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</si>
  <si>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</si>
  <si>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</si>
  <si>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</si>
  <si>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</si>
  <si>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</si>
  <si>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</si>
  <si>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</si>
  <si>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</si>
  <si>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</si>
  <si>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</si>
  <si>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</si>
  <si>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</si>
  <si>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</si>
  <si>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</si>
  <si>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</si>
  <si>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</si>
  <si>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</si>
  <si>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</si>
  <si>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</si>
  <si>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</si>
  <si>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</si>
  <si>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</si>
  <si>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</si>
  <si>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</si>
  <si>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</si>
  <si>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</si>
  <si>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</si>
  <si>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</si>
  <si>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</si>
  <si>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</si>
  <si>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</si>
  <si>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</si>
  <si>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</si>
  <si>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</si>
  <si>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</si>
  <si>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</si>
  <si>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</si>
  <si>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</si>
  <si>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</si>
  <si>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</si>
  <si>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</si>
  <si>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</si>
  <si>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</si>
  <si>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</si>
  <si>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</si>
  <si>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</si>
  <si>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</si>
  <si>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</si>
  <si>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</si>
  <si>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</si>
  <si>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</si>
  <si>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</si>
  <si>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</si>
  <si>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</si>
  <si>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</si>
  <si>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</si>
  <si>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</si>
  <si>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</si>
  <si>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</si>
  <si>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</si>
  <si>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</si>
  <si>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</si>
  <si>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</si>
  <si>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</si>
  <si>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</si>
  <si>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</si>
  <si>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</si>
  <si>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</si>
  <si>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</si>
  <si>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</si>
  <si>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</si>
  <si>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</si>
  <si>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</si>
  <si>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</si>
  <si>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</si>
  <si>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</si>
  <si>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</si>
  <si>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</si>
  <si>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</si>
  <si>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</si>
  <si>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</si>
  <si>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</si>
  <si>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</si>
  <si>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</si>
  <si>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</si>
  <si>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</si>
  <si>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</si>
  <si>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</si>
  <si>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</si>
  <si>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</si>
  <si>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</si>
  <si>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</si>
  <si>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</si>
  <si>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</si>
  <si>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</si>
  <si>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</si>
  <si>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</si>
  <si>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</si>
  <si>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</si>
  <si>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</si>
  <si>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</si>
  <si>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</si>
  <si>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</si>
  <si>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</si>
  <si>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</si>
  <si>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</si>
  <si>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</si>
  <si>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</si>
  <si>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</si>
  <si>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</si>
  <si>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</si>
  <si>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</si>
  <si>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</si>
  <si>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</si>
  <si>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</si>
  <si>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</si>
  <si>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</si>
  <si>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</si>
  <si>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</si>
  <si>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</si>
  <si>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</si>
  <si>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</si>
  <si>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</si>
  <si>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</si>
  <si>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</si>
  <si>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</si>
  <si>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</si>
  <si>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</si>
  <si>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</si>
  <si>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</si>
  <si>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</si>
  <si>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</si>
  <si>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</si>
  <si>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</si>
  <si>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</si>
  <si>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</si>
  <si>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</si>
  <si>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</si>
  <si>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</si>
  <si>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</si>
  <si>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</si>
  <si>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</si>
  <si>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</si>
  <si>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</si>
  <si>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</si>
  <si>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</si>
  <si>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</si>
  <si>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</si>
  <si>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</si>
  <si>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</si>
  <si>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</si>
  <si>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</si>
  <si>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</si>
  <si>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</si>
  <si>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</si>
  <si>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</si>
  <si>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</si>
  <si>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</si>
  <si>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</si>
  <si>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</si>
  <si>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</si>
  <si>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</si>
  <si>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</si>
  <si>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</si>
  <si>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</si>
  <si>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</si>
  <si>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</si>
  <si>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</si>
  <si>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</si>
  <si>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</si>
  <si>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</si>
  <si>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</si>
  <si>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</si>
  <si>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</si>
  <si>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</si>
  <si>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</si>
  <si>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</si>
  <si>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</si>
  <si>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</si>
  <si>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</si>
  <si>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</si>
  <si>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</si>
  <si>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</si>
  <si>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</si>
  <si>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</si>
  <si>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</si>
  <si>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</si>
  <si>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</si>
  <si>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</si>
  <si>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</si>
  <si>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</si>
  <si>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</si>
  <si>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</si>
  <si>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</si>
  <si>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</si>
  <si>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</si>
  <si>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</si>
  <si>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</si>
  <si>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</si>
  <si>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</si>
  <si>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</si>
  <si>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</si>
  <si>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</si>
  <si>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</si>
  <si>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</si>
  <si>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</si>
  <si>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</si>
  <si>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</si>
  <si>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</si>
  <si>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</si>
  <si>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</si>
  <si>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</si>
  <si>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</si>
  <si>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</si>
  <si>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</si>
  <si>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</si>
  <si>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</si>
  <si>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</si>
  <si>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</si>
  <si>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</si>
  <si>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</si>
  <si>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</si>
  <si>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</si>
  <si>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</si>
  <si>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</si>
  <si>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</si>
  <si>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</si>
  <si>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</si>
  <si>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</si>
  <si>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</si>
  <si>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</si>
  <si>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</si>
  <si>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</si>
  <si>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</si>
  <si>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</si>
  <si>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</si>
  <si>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</si>
  <si>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</si>
  <si>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</si>
  <si>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</si>
  <si>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</si>
  <si>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</si>
  <si>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</si>
  <si>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</si>
  <si>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</si>
  <si>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</si>
  <si>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</si>
  <si>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</si>
  <si>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</si>
  <si>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</si>
  <si>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</si>
  <si>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</si>
  <si>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</si>
  <si>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</si>
  <si>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</si>
  <si>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</si>
  <si>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</si>
  <si>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</si>
  <si>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</si>
  <si>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</si>
  <si>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</si>
  <si>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</si>
  <si>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</si>
  <si>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</si>
  <si>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</si>
  <si>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</si>
  <si>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</si>
  <si>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</si>
  <si>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</si>
  <si>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</si>
  <si>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</si>
  <si>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</si>
  <si>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</si>
  <si>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</si>
  <si>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</si>
  <si>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</si>
  <si>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</si>
  <si>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</si>
  <si>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</si>
  <si>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</si>
  <si>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</si>
  <si>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</si>
  <si>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</si>
  <si>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</si>
  <si>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</si>
  <si>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</si>
  <si>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</si>
  <si>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</si>
  <si>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</si>
  <si>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</si>
  <si>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</si>
  <si>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</si>
  <si>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</si>
  <si>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</si>
  <si>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</si>
  <si>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</si>
  <si>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</si>
  <si>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</si>
  <si>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</si>
  <si>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</si>
  <si>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</si>
  <si>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</si>
  <si>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</si>
  <si>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</si>
  <si>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</si>
  <si>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</si>
  <si>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</si>
  <si>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</si>
  <si>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</si>
  <si>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</si>
  <si>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</si>
  <si>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</si>
  <si>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</si>
  <si>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</si>
  <si>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</si>
  <si>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</si>
  <si>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</si>
  <si>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</si>
  <si>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</si>
  <si>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</si>
  <si>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</si>
  <si>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</si>
  <si>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</si>
  <si>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</si>
  <si>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</si>
  <si>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</si>
  <si>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</si>
  <si>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</si>
  <si>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</si>
  <si>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</si>
  <si>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</si>
  <si>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</si>
  <si>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</si>
  <si>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</si>
  <si>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</si>
  <si>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</si>
  <si>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</si>
  <si>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</si>
  <si>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</si>
  <si>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</si>
  <si>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</si>
  <si>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</si>
  <si>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</si>
  <si>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</si>
  <si>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</si>
  <si>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</si>
  <si>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</si>
  <si>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</si>
  <si>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</si>
  <si>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</si>
  <si>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</si>
  <si>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</si>
  <si>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</si>
  <si>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</si>
  <si>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</si>
  <si>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</si>
  <si>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</si>
  <si>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</si>
  <si>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</si>
  <si>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</si>
  <si>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</si>
  <si>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</si>
  <si>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</si>
  <si>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</si>
  <si>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</si>
  <si>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</si>
  <si>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</si>
  <si>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</si>
  <si>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</si>
  <si>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</si>
  <si>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</si>
  <si>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</si>
  <si>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</si>
  <si>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</si>
  <si>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</si>
  <si>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</si>
  <si>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</si>
  <si>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</si>
  <si>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</si>
  <si>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</si>
  <si>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</si>
  <si>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</si>
  <si>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</si>
  <si>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</si>
  <si>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</si>
  <si>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</si>
  <si>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</si>
  <si>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</si>
  <si>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</si>
  <si>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</si>
  <si>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</si>
  <si>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</si>
  <si>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</si>
  <si>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</si>
  <si>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</si>
  <si>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</si>
  <si>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</si>
  <si>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</si>
  <si>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</si>
  <si>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</si>
  <si>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</si>
  <si>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</si>
  <si>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</si>
  <si>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</si>
  <si>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</si>
  <si>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</si>
  <si>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</si>
  <si>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</si>
  <si>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</si>
  <si>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</si>
  <si>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</si>
  <si>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</si>
  <si>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</si>
  <si>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</si>
  <si>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</si>
  <si>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</si>
  <si>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</si>
  <si>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</si>
  <si>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</si>
  <si>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</si>
  <si>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</si>
  <si>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</si>
  <si>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</si>
  <si>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</si>
  <si>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</si>
  <si>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</si>
  <si>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</si>
  <si>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</si>
  <si>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</si>
  <si>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</si>
  <si>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</si>
  <si>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</si>
  <si>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</si>
  <si>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</si>
  <si>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</si>
  <si>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</si>
  <si>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</si>
  <si>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</si>
  <si>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</si>
  <si>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</si>
  <si>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</si>
  <si>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</si>
  <si>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</si>
  <si>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</si>
  <si>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</si>
  <si>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</si>
  <si>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</si>
  <si>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</si>
  <si>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</si>
  <si>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</si>
  <si>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</si>
  <si>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</si>
  <si>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</si>
  <si>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</si>
  <si>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</si>
  <si>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</si>
  <si>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</si>
  <si>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</si>
  <si>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</si>
  <si>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</si>
  <si>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</si>
  <si>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</si>
  <si>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</si>
  <si>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</si>
  <si>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</si>
  <si>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</si>
  <si>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</si>
  <si>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</si>
  <si>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</si>
  <si>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</si>
  <si>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</si>
  <si>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</si>
  <si>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</si>
  <si>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</si>
  <si>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</si>
  <si>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</si>
  <si>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</si>
  <si>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</si>
  <si>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</si>
  <si>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</si>
  <si>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</si>
  <si>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</si>
  <si>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</si>
  <si>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</si>
  <si>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</si>
  <si>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</si>
  <si>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</si>
  <si>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</si>
  <si>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</si>
  <si>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</si>
  <si>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</si>
  <si>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</si>
  <si>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</si>
  <si>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</si>
  <si>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</si>
  <si>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</si>
  <si>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</si>
  <si>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</si>
  <si>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</si>
  <si>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</si>
  <si>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</si>
  <si>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</si>
  <si>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</si>
  <si>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</si>
  <si>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</si>
  <si>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</si>
  <si>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</si>
  <si>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</si>
  <si>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</si>
  <si>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</si>
  <si>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</si>
  <si>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</si>
  <si>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</si>
  <si>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</si>
  <si>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</si>
  <si>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</si>
  <si>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</si>
  <si>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</si>
  <si>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</si>
  <si>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</si>
  <si>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</si>
  <si>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</si>
  <si>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</si>
  <si>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</si>
  <si>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</si>
  <si>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</si>
  <si>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</si>
  <si>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</si>
  <si>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</si>
  <si>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</si>
  <si>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</si>
  <si>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</si>
  <si>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</si>
  <si>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</si>
  <si>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</si>
  <si>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</si>
  <si>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</si>
  <si>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</si>
  <si>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</si>
  <si>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</si>
  <si>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</si>
  <si>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</si>
  <si>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</si>
  <si>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</si>
  <si>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</si>
  <si>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</si>
  <si>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</si>
  <si>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</si>
  <si>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</si>
  <si>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</si>
  <si>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</si>
  <si>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</si>
  <si>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</si>
  <si>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</si>
  <si>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</si>
  <si>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</si>
  <si>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</si>
  <si>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</si>
  <si>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</si>
  <si>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</si>
  <si>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</si>
  <si>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</si>
  <si>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</si>
  <si>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</si>
  <si>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</si>
  <si>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</si>
  <si>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</si>
  <si>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</si>
  <si>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</si>
  <si>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</si>
  <si>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</si>
  <si>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</si>
  <si>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</si>
  <si>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</si>
  <si>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</si>
  <si>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</si>
  <si>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</si>
  <si>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</si>
  <si>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</si>
  <si>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</si>
  <si>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</si>
  <si>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</si>
  <si>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</si>
  <si>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</si>
  <si>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</si>
  <si>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</si>
  <si>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</si>
  <si>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</si>
  <si>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</si>
  <si>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</si>
  <si>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</si>
  <si>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</si>
  <si>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</si>
  <si>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</si>
  <si>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</si>
  <si>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</si>
  <si>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</si>
  <si>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</si>
  <si>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</si>
  <si>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</si>
  <si>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</si>
  <si>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</si>
  <si>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</si>
  <si>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</si>
  <si>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</si>
  <si>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</si>
  <si>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</si>
  <si>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</si>
  <si>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</si>
  <si>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</si>
  <si>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</si>
  <si>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</si>
  <si>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</si>
  <si>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</si>
  <si>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</si>
  <si>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</si>
  <si>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</si>
  <si>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</si>
  <si>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</si>
  <si>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</si>
  <si>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</si>
  <si>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</si>
  <si>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</si>
  <si>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</si>
  <si>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</si>
  <si>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</si>
  <si>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</si>
  <si>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</si>
  <si>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</si>
  <si>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</si>
  <si>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</si>
  <si>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</si>
  <si>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</si>
  <si>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</si>
  <si>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</si>
  <si>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</si>
  <si>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</si>
  <si>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</si>
  <si>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</si>
  <si>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</si>
  <si>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</si>
  <si>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</si>
  <si>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</si>
  <si>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</si>
  <si>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</si>
  <si>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</si>
  <si>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</si>
  <si>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</si>
  <si>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</si>
  <si>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</si>
  <si>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</si>
  <si>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</si>
  <si>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</si>
  <si>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</si>
  <si>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</si>
  <si>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</si>
  <si>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</si>
  <si>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</si>
  <si>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</si>
  <si>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</si>
  <si>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</si>
  <si>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</si>
  <si>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</si>
  <si>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</si>
  <si>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</si>
  <si>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</si>
  <si>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</si>
  <si>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</si>
  <si>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</si>
  <si>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</si>
  <si>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</si>
  <si>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</si>
  <si>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</si>
  <si>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</si>
  <si>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</si>
  <si>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</si>
  <si>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</si>
  <si>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</si>
  <si>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</si>
  <si>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</si>
  <si>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</si>
  <si>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</si>
  <si>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</si>
  <si>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</si>
  <si>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</si>
  <si>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</si>
  <si>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</si>
  <si>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</si>
  <si>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</si>
  <si>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</si>
  <si>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</si>
  <si>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</si>
  <si>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</si>
  <si>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</si>
  <si>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</si>
  <si>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</si>
  <si>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</si>
  <si>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</si>
  <si>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</si>
  <si>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</si>
  <si>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</si>
  <si>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</si>
  <si>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</si>
  <si>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</si>
  <si>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</si>
  <si>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</si>
  <si>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</si>
  <si>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</si>
  <si>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</si>
  <si>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</si>
  <si>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</si>
  <si>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</si>
  <si>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</si>
  <si>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</si>
  <si>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</si>
  <si>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</si>
  <si>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</si>
  <si>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</si>
  <si>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</si>
  <si>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</si>
  <si>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</si>
  <si>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</si>
  <si>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</si>
  <si>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</si>
  <si>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</si>
  <si>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</si>
  <si>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</si>
  <si>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</si>
  <si>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</si>
  <si>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</si>
  <si>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</si>
  <si>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</si>
  <si>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</si>
  <si>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</si>
  <si>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</si>
  <si>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</si>
  <si>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</si>
  <si>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</si>
  <si>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</si>
  <si>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</si>
  <si>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</si>
  <si>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</si>
  <si>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</si>
  <si>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</si>
  <si>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</si>
  <si>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</si>
  <si>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</si>
  <si>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</si>
  <si>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</si>
  <si>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</si>
  <si>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</si>
  <si>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</si>
  <si>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</si>
  <si>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</si>
  <si>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</si>
  <si>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</si>
  <si>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</si>
  <si>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</si>
  <si>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</si>
  <si>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</si>
  <si>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</si>
  <si>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</si>
  <si>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</si>
  <si>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</si>
  <si>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</si>
  <si>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</si>
  <si>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</si>
  <si>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</si>
  <si>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</si>
  <si>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</si>
  <si>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</si>
  <si>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</si>
  <si>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</si>
  <si>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</si>
  <si>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</si>
  <si>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</si>
  <si>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</si>
  <si>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</si>
  <si>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</si>
  <si>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</si>
  <si>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</si>
  <si>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</si>
  <si>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</si>
  <si>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</si>
  <si>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</si>
  <si>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</si>
  <si>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</si>
  <si>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</si>
  <si>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</si>
  <si>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</si>
  <si>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</si>
  <si>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</si>
  <si>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</si>
  <si>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</si>
  <si>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</si>
  <si>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</si>
  <si>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</si>
  <si>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</si>
  <si>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</si>
  <si>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</si>
  <si>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</si>
  <si>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</si>
  <si>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</si>
  <si>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</si>
  <si>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</si>
  <si>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</si>
  <si>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</si>
  <si>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</si>
  <si>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</si>
  <si>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</si>
  <si>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</si>
  <si>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</si>
  <si>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</si>
  <si>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</si>
  <si>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</si>
  <si>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</si>
  <si>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</si>
  <si>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</si>
  <si>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</si>
  <si>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</si>
  <si>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</si>
  <si>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</si>
  <si>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</si>
  <si>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</si>
  <si>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</si>
  <si>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</si>
  <si>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</si>
  <si>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</si>
  <si>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</si>
  <si>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</si>
  <si>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</si>
  <si>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</si>
  <si>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</si>
  <si>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</si>
  <si>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</si>
  <si>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</si>
  <si>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</si>
  <si>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</si>
  <si>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</si>
  <si>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</si>
  <si>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</si>
  <si>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</si>
  <si>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</si>
  <si>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</si>
  <si>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</si>
  <si>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</si>
  <si>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</si>
  <si>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</si>
  <si>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</si>
  <si>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</si>
  <si>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</si>
  <si>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</si>
  <si>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</si>
  <si>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</si>
  <si>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</si>
  <si>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</si>
  <si>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</si>
  <si>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</si>
  <si>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</si>
  <si>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</si>
  <si>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</si>
  <si>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</si>
  <si>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</si>
  <si>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</si>
  <si>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</si>
  <si>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</si>
  <si>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</si>
  <si>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</si>
  <si>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</si>
  <si>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</si>
  <si>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</si>
  <si>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</si>
  <si>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</si>
  <si>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</si>
  <si>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</si>
  <si>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</si>
  <si>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</si>
  <si>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</si>
  <si>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</si>
  <si>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</si>
  <si>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</si>
  <si>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</si>
  <si>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</si>
  <si>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</si>
  <si>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</si>
  <si>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</si>
  <si>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</si>
  <si>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</si>
  <si>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</si>
  <si>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</si>
  <si>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</si>
  <si>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</si>
  <si>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</si>
  <si>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</si>
  <si>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</si>
  <si>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</si>
  <si>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</si>
  <si>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</si>
  <si>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</si>
  <si>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</si>
  <si>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</si>
  <si>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</si>
  <si>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</si>
  <si>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</si>
  <si>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</si>
  <si>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</si>
  <si>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</si>
  <si>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</si>
  <si>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</si>
  <si>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</si>
  <si>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</si>
  <si>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</si>
  <si>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</si>
  <si>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</si>
  <si>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</si>
  <si>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</si>
  <si>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</si>
  <si>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</si>
  <si>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</si>
  <si>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</si>
  <si>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</si>
  <si>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</si>
  <si>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</si>
  <si>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</si>
  <si>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</si>
  <si>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</si>
  <si>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</si>
  <si>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</si>
  <si>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</si>
  <si>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</si>
  <si>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</si>
  <si>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</si>
  <si>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</si>
  <si>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</si>
  <si>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</si>
  <si>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</si>
  <si>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</si>
  <si>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</si>
  <si>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</si>
  <si>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</si>
  <si>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</si>
  <si>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</si>
  <si>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</si>
  <si>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</si>
  <si>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</si>
  <si>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</si>
  <si>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</si>
  <si>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</si>
  <si>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</si>
  <si>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</si>
  <si>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</si>
  <si>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</si>
  <si>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</si>
  <si>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</si>
  <si>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</si>
  <si>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</si>
  <si>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</si>
  <si>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</si>
  <si>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</si>
  <si>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</si>
  <si>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</si>
  <si>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</si>
  <si>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</si>
  <si>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</si>
  <si>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</si>
  <si>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</si>
  <si>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</si>
  <si>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</si>
  <si>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</si>
  <si>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</si>
  <si>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</si>
  <si>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</si>
  <si>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</si>
  <si>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</si>
  <si>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</si>
  <si>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</si>
  <si>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</si>
  <si>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</si>
  <si>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</si>
  <si>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</si>
  <si>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</si>
  <si>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</si>
  <si>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</si>
  <si>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</si>
  <si>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</si>
  <si>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</si>
  <si>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</si>
  <si>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</si>
  <si>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</si>
  <si>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</si>
  <si>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</si>
  <si>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</si>
  <si>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</si>
  <si>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</si>
  <si>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</si>
  <si>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</si>
  <si>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</si>
  <si>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</si>
  <si>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</si>
  <si>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</si>
  <si>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</si>
  <si>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</si>
  <si>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</si>
  <si>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</si>
  <si>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</si>
  <si>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</si>
  <si>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</si>
  <si>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</si>
  <si>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</si>
  <si>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</si>
  <si>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</si>
  <si>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</si>
  <si>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</si>
  <si>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</si>
  <si>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</si>
  <si>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</si>
  <si>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</si>
  <si>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</si>
  <si>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</si>
  <si>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</si>
  <si>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</si>
  <si>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</si>
  <si>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</si>
  <si>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</si>
  <si>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</si>
  <si>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</si>
  <si>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</si>
  <si>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</si>
  <si>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</si>
  <si>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</si>
  <si>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</si>
  <si>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</si>
  <si>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</si>
  <si>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</si>
  <si>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</si>
  <si>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</si>
  <si>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</si>
  <si>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</si>
  <si>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</si>
  <si>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</si>
  <si>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</si>
  <si>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</si>
  <si>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</si>
  <si>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</si>
  <si>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</si>
  <si>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</si>
  <si>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</si>
  <si>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</si>
  <si>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</si>
  <si>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</si>
  <si>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</si>
  <si>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</si>
  <si>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</si>
  <si>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</si>
  <si>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</si>
  <si>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</si>
  <si>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</si>
  <si>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</si>
  <si>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</si>
  <si>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</si>
  <si>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</si>
  <si>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</si>
  <si>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</si>
  <si>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</si>
  <si>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</si>
  <si>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</si>
  <si>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</si>
  <si>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</si>
  <si>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</si>
  <si>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</si>
  <si>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</si>
  <si>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</si>
  <si>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</si>
  <si>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</si>
  <si>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</si>
  <si>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</si>
  <si>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</si>
  <si>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</si>
  <si>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</si>
  <si>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</si>
  <si>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</si>
  <si>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</si>
  <si>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</si>
  <si>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</si>
  <si>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</si>
  <si>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</si>
  <si>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</si>
  <si>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</si>
  <si>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</si>
  <si>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</si>
  <si>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</si>
  <si>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</si>
  <si>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</si>
  <si>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</si>
  <si>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</si>
  <si>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</si>
  <si>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</si>
  <si>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</si>
  <si>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</si>
  <si>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</si>
  <si>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</si>
  <si>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</si>
  <si>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</si>
  <si>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</si>
  <si>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</si>
  <si>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</si>
  <si>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</si>
  <si>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</si>
  <si>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</si>
  <si>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</si>
  <si>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</si>
  <si>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</si>
  <si>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</si>
  <si>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</si>
  <si>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</si>
  <si>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</si>
  <si>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</si>
  <si>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</si>
  <si>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</si>
  <si>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</si>
  <si>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</si>
  <si>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</si>
  <si>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</si>
  <si>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</si>
  <si>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</si>
  <si>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</si>
  <si>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</si>
  <si>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</si>
  <si>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</si>
  <si>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</si>
  <si>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</si>
  <si>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</si>
  <si>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</si>
  <si>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</si>
  <si>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</si>
  <si>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</si>
  <si>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</si>
  <si>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</si>
  <si>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</si>
  <si>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</si>
  <si>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</si>
  <si>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</si>
  <si>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</si>
  <si>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</si>
  <si>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</si>
  <si>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</si>
  <si>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</si>
  <si>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</si>
  <si>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</si>
  <si>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</si>
  <si>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</si>
  <si>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</si>
  <si>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</si>
  <si>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</si>
  <si>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</si>
  <si>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</si>
  <si>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</si>
  <si>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</si>
  <si>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</si>
  <si>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</si>
  <si>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</si>
  <si>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</si>
  <si>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</si>
  <si>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</si>
  <si>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</si>
  <si>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</si>
  <si>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</si>
  <si>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</si>
  <si>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</si>
  <si>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</si>
  <si>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</si>
  <si>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</si>
  <si>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</si>
  <si>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</si>
  <si>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</si>
  <si>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</si>
  <si>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</si>
  <si>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</si>
  <si>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</si>
  <si>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</si>
  <si>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</si>
  <si>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</si>
  <si>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</si>
  <si>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</si>
  <si>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</si>
  <si>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</si>
  <si>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</si>
  <si>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</si>
  <si>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</si>
  <si>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</si>
  <si>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</si>
  <si>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</si>
  <si>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</si>
  <si>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</si>
  <si>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</si>
  <si>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</si>
  <si>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</si>
  <si>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</si>
  <si>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</si>
  <si>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</si>
  <si>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</si>
  <si>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</si>
  <si>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</si>
  <si>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</si>
  <si>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</si>
  <si>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</si>
  <si>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</si>
  <si>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</si>
  <si>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</si>
  <si>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</si>
  <si>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</si>
  <si>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</si>
  <si>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</si>
  <si>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</si>
  <si>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</si>
  <si>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</si>
  <si>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</si>
  <si>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</si>
  <si>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</si>
  <si>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</si>
  <si>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</si>
  <si>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</si>
  <si>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</si>
  <si>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</si>
  <si>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</si>
  <si>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</si>
  <si>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</si>
  <si>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</si>
  <si>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</si>
  <si>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</si>
  <si>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</si>
  <si>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</si>
  <si>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</si>
  <si>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</si>
  <si>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</si>
  <si>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</si>
  <si>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</si>
  <si>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</si>
  <si>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</si>
  <si>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</si>
  <si>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</si>
  <si>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</si>
  <si>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</si>
  <si>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</si>
  <si>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</si>
  <si>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</si>
  <si>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</si>
  <si>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</si>
  <si>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</si>
  <si>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</si>
  <si>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</si>
  <si>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</si>
  <si>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</si>
  <si>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</si>
  <si>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</si>
  <si>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</si>
  <si>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</si>
  <si>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</si>
  <si>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</si>
  <si>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</si>
  <si>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</si>
  <si>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</si>
  <si>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</si>
  <si>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</si>
  <si>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</si>
  <si>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</si>
  <si>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</si>
  <si>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</si>
  <si>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</si>
  <si>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</si>
  <si>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</si>
  <si>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</si>
  <si>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</si>
  <si>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</si>
  <si>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</si>
  <si>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</si>
  <si>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</si>
  <si>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</si>
  <si>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</si>
  <si>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</si>
  <si>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</si>
  <si>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</si>
  <si>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</si>
  <si>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</si>
  <si>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</si>
  <si>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</si>
  <si>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</si>
  <si>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</si>
  <si>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</si>
  <si>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</si>
  <si>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</si>
  <si>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</si>
  <si>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</si>
  <si>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</si>
  <si>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</si>
  <si>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</si>
  <si>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</si>
  <si>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</si>
  <si>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</si>
  <si>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</si>
  <si>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</si>
  <si>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</si>
  <si>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</si>
  <si>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</si>
  <si>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</si>
  <si>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</si>
  <si>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</si>
  <si>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</si>
  <si>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</si>
  <si>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</si>
  <si>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</si>
  <si>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</si>
  <si>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</si>
  <si>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</si>
  <si>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</si>
  <si>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</si>
  <si>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</si>
  <si>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</si>
  <si>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</si>
  <si>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</si>
  <si>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</si>
  <si>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</si>
  <si>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</si>
  <si>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</si>
  <si>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</si>
  <si>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</si>
  <si>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</si>
  <si>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</si>
  <si>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</si>
  <si>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</si>
  <si>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</si>
  <si>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</si>
  <si>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</si>
  <si>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</si>
  <si>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</si>
  <si>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</si>
  <si>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</si>
  <si>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</si>
  <si>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</si>
  <si>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</si>
  <si>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</si>
  <si>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</si>
  <si>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</si>
  <si>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</si>
  <si>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</si>
  <si>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</si>
  <si>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</si>
  <si>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</si>
  <si>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</si>
  <si>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</si>
  <si>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</si>
  <si>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</si>
  <si>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</si>
  <si>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</si>
  <si>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</si>
  <si>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</si>
  <si>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</si>
  <si>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</si>
  <si>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</si>
  <si>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</si>
  <si>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</si>
  <si>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</si>
  <si>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</si>
  <si>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</si>
  <si>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</si>
  <si>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</si>
  <si>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</si>
  <si>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</si>
  <si>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</si>
  <si>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</si>
  <si>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</si>
  <si>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</si>
  <si>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</si>
  <si>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</si>
  <si>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</si>
  <si>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</si>
  <si>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</si>
  <si>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</si>
  <si>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</si>
  <si>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</si>
  <si>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</si>
  <si>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</si>
  <si>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</si>
  <si>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</si>
  <si>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</si>
  <si>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</si>
  <si>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</si>
  <si>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</si>
  <si>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</si>
  <si>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</si>
  <si>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</si>
  <si>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</si>
  <si>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</si>
  <si>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</si>
  <si>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</si>
  <si>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</si>
  <si>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</si>
  <si>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</si>
  <si>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</si>
  <si>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</si>
  <si>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</si>
  <si>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</si>
  <si>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</si>
  <si>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</si>
  <si>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</si>
  <si>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</si>
  <si>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</si>
  <si>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</si>
  <si>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</si>
  <si>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</si>
  <si>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</si>
  <si>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</si>
  <si>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</si>
  <si>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</si>
  <si>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</si>
  <si>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</si>
  <si>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</si>
  <si>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</si>
  <si>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</si>
  <si>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</si>
  <si>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</si>
  <si>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</si>
  <si>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</si>
  <si>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</si>
  <si>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</si>
  <si>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</si>
  <si>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</si>
  <si>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</si>
  <si>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</si>
  <si>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</si>
  <si>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</si>
  <si>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</si>
  <si>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</si>
  <si>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</si>
  <si>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</si>
  <si>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</si>
  <si>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</si>
  <si>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</si>
  <si>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</si>
  <si>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</si>
  <si>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</si>
  <si>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</si>
  <si>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</si>
  <si>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</si>
  <si>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</si>
  <si>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</si>
  <si>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</si>
  <si>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</si>
  <si>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</si>
  <si>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</si>
  <si>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</si>
  <si>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</si>
  <si>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</si>
  <si>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</si>
  <si>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</si>
  <si>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</si>
  <si>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</si>
  <si>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</si>
  <si>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</si>
  <si>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</si>
  <si>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</si>
  <si>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</si>
  <si>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</si>
  <si>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</si>
  <si>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</si>
  <si>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</si>
  <si>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</si>
  <si>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</si>
  <si>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</si>
  <si>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</si>
  <si>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</si>
  <si>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</si>
  <si>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</si>
  <si>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</si>
  <si>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</si>
  <si>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</si>
  <si>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</si>
  <si>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</si>
  <si>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</si>
  <si>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</si>
  <si>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</si>
  <si>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</si>
  <si>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</si>
  <si>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</si>
  <si>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</si>
  <si>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</si>
  <si>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</si>
  <si>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</si>
  <si>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</si>
  <si>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</si>
  <si>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</si>
  <si>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</si>
  <si>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</si>
  <si>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</si>
  <si>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</si>
  <si>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</si>
  <si>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</si>
  <si>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</si>
  <si>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</si>
  <si>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</si>
  <si>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</si>
  <si>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</si>
  <si>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</si>
  <si>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</si>
  <si>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</si>
  <si>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</si>
  <si>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</si>
  <si>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</si>
  <si>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</si>
  <si>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</si>
  <si>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</si>
  <si>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</si>
  <si>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</si>
  <si>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</si>
  <si>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</si>
  <si>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</si>
  <si>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</si>
  <si>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</si>
  <si>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</si>
  <si>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</si>
  <si>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</si>
  <si>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</si>
  <si>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</si>
  <si>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</si>
  <si>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</si>
  <si>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</si>
  <si>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</si>
  <si>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</si>
  <si>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</si>
  <si>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</si>
  <si>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</si>
  <si>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</si>
  <si>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</si>
  <si>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</si>
  <si>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</si>
  <si>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</si>
  <si>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</si>
  <si>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</si>
  <si>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</si>
  <si>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</si>
  <si>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</si>
  <si>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</si>
  <si>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</si>
  <si>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</si>
  <si>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</si>
  <si>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</si>
  <si>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</si>
  <si>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</si>
  <si>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</si>
  <si>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</si>
  <si>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</si>
  <si>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</si>
  <si>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</si>
  <si>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</si>
  <si>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</si>
  <si>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</si>
  <si>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</si>
  <si>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</si>
  <si>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</si>
  <si>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</si>
  <si>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</si>
  <si>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</si>
  <si>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</si>
  <si>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</si>
  <si>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</si>
  <si>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</si>
  <si>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</si>
  <si>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</si>
  <si>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</si>
  <si>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</si>
  <si>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</si>
  <si>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</si>
  <si>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</si>
  <si>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</si>
  <si>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</si>
  <si>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</si>
  <si>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</si>
  <si>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</si>
  <si>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</si>
  <si>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</si>
  <si>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</si>
  <si>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</si>
  <si>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</si>
  <si>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</si>
  <si>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</si>
  <si>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</si>
  <si>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</si>
  <si>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</si>
  <si>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</si>
  <si>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</si>
  <si>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</si>
  <si>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</si>
  <si>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</si>
  <si>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</si>
  <si>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</si>
  <si>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</si>
  <si>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</si>
  <si>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</si>
  <si>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</si>
  <si>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</si>
  <si>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</si>
  <si>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</si>
  <si>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</si>
  <si>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</si>
  <si>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</si>
  <si>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</si>
  <si>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</si>
  <si>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</si>
  <si>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</si>
  <si>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</si>
  <si>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</si>
  <si>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</si>
  <si>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</si>
  <si>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</si>
  <si>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</si>
  <si>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</si>
  <si>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</si>
  <si>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</si>
  <si>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</si>
  <si>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</si>
  <si>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</si>
  <si>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</si>
  <si>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</si>
  <si>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</si>
  <si>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</si>
  <si>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</si>
  <si>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</si>
  <si>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</si>
  <si>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</si>
  <si>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</si>
  <si>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</si>
  <si>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</si>
  <si>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</si>
  <si>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</si>
  <si>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</si>
  <si>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</si>
  <si>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</si>
  <si>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</si>
  <si>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</si>
  <si>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</si>
  <si>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</si>
  <si>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</si>
  <si>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</si>
  <si>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</si>
  <si>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</si>
  <si>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</si>
  <si>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</si>
  <si>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</si>
  <si>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</si>
  <si>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</si>
  <si>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</si>
  <si>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</si>
  <si>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</si>
  <si>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</si>
  <si>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</si>
  <si>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</si>
  <si>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</si>
  <si>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</si>
  <si>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</si>
  <si>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</si>
  <si>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</si>
  <si>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</si>
  <si>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</si>
  <si>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</si>
  <si>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</si>
  <si>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</si>
  <si>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</si>
  <si>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</si>
  <si>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</si>
  <si>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</si>
  <si>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</si>
  <si>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</si>
  <si>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</si>
  <si>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</si>
  <si>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</si>
  <si>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</si>
  <si>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</si>
  <si>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</si>
  <si>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</si>
  <si>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</si>
  <si>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</si>
  <si>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</si>
  <si>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</si>
  <si>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</si>
  <si>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</si>
  <si>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</si>
  <si>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</si>
  <si>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</si>
  <si>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</si>
  <si>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</si>
  <si>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</si>
  <si>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</si>
  <si>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</si>
  <si>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</si>
  <si>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</si>
  <si>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</si>
  <si>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</si>
  <si>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</si>
  <si>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</si>
  <si>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</si>
  <si>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</si>
  <si>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</si>
  <si>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</si>
  <si>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</si>
  <si>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</si>
  <si>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</si>
  <si>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</si>
  <si>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</si>
  <si>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</si>
  <si>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</si>
  <si>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</si>
  <si>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</si>
  <si>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</si>
  <si>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</si>
  <si>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</si>
  <si>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</si>
  <si>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</si>
  <si>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</si>
  <si>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</si>
  <si>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</si>
  <si>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</si>
  <si>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</si>
  <si>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</si>
  <si>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</si>
  <si>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</si>
  <si>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</si>
  <si>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</si>
  <si>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</si>
  <si>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</si>
  <si>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</si>
  <si>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</si>
  <si>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</si>
  <si>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</si>
  <si>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</si>
  <si>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</si>
  <si>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</si>
  <si>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</si>
  <si>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</si>
  <si>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</si>
  <si>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</si>
  <si>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</si>
  <si>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</si>
  <si>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</si>
  <si>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</si>
  <si>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</si>
  <si>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</si>
  <si>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</si>
  <si>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</si>
  <si>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</si>
  <si>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</si>
  <si>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</si>
  <si>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</si>
  <si>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</si>
  <si>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</si>
  <si>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</si>
  <si>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</si>
  <si>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</si>
  <si>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</si>
  <si>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</si>
  <si>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</si>
  <si>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</si>
  <si>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</si>
  <si>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</si>
  <si>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</si>
  <si>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</si>
  <si>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</si>
  <si>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</si>
  <si>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</si>
  <si>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</si>
  <si>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</si>
  <si>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</si>
  <si>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</si>
  <si>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</si>
  <si>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</si>
  <si>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</si>
  <si>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</si>
  <si>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</si>
  <si>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</si>
  <si>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</si>
  <si>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</si>
  <si>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</si>
  <si>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</si>
  <si>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</si>
  <si>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</si>
  <si>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</si>
  <si>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</si>
  <si>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</si>
  <si>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</si>
  <si>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</si>
  <si>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</si>
  <si>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</si>
  <si>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</si>
  <si>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</si>
  <si>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</si>
  <si>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</si>
  <si>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</si>
  <si>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</si>
  <si>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</si>
  <si>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</si>
  <si>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</si>
  <si>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</si>
  <si>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</si>
  <si>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</si>
  <si>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</si>
  <si>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</si>
  <si>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</si>
  <si>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</si>
  <si>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</si>
  <si>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</si>
  <si>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</si>
  <si>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</si>
  <si>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</si>
  <si>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</si>
  <si>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</si>
  <si>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</si>
  <si>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</si>
  <si>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</si>
  <si>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</si>
  <si>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</si>
  <si>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</si>
  <si>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</si>
  <si>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</si>
  <si>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</si>
  <si>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</si>
  <si>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</si>
  <si>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</si>
  <si>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</si>
  <si>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</si>
  <si>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</si>
  <si>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</si>
  <si>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</si>
  <si>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</si>
  <si>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</si>
  <si>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</si>
  <si>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</si>
  <si>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</si>
  <si>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</si>
  <si>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</si>
  <si>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</si>
  <si>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</si>
  <si>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</si>
  <si>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</si>
  <si>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</si>
  <si>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</si>
  <si>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</si>
  <si>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</si>
  <si>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</si>
  <si>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</si>
  <si>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</si>
  <si>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</si>
  <si>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</si>
  <si>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</si>
  <si>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</si>
  <si>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</si>
  <si>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</si>
  <si>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</si>
  <si>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</si>
  <si>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</si>
  <si>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</si>
  <si>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</si>
  <si>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</si>
  <si>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</si>
  <si>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</si>
  <si>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</si>
  <si>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</si>
  <si>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</si>
  <si>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</si>
  <si>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</si>
  <si>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</si>
  <si>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</si>
  <si>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</si>
  <si>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</si>
  <si>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</si>
  <si>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</si>
  <si>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</si>
  <si>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</si>
  <si>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</si>
  <si>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</si>
  <si>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</si>
  <si>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</si>
  <si>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</si>
  <si>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</si>
  <si>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</si>
  <si>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</si>
  <si>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</si>
  <si>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</si>
  <si>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</si>
  <si>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</si>
  <si>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</si>
  <si>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</si>
  <si>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</si>
  <si>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</si>
  <si>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</si>
  <si>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</si>
  <si>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</si>
  <si>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</si>
  <si>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</si>
  <si>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</si>
  <si>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</si>
  <si>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</si>
  <si>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</si>
  <si>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</si>
  <si>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</si>
  <si>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</si>
  <si>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</si>
  <si>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</si>
  <si>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</si>
  <si>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</si>
  <si>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</si>
  <si>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</si>
  <si>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</si>
  <si>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</si>
  <si>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</si>
  <si>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</si>
  <si>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</si>
  <si>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</si>
  <si>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</si>
  <si>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</si>
  <si>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</si>
  <si>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</si>
  <si>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</si>
  <si>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</si>
  <si>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</si>
  <si>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</si>
  <si>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</si>
  <si>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</si>
  <si>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</si>
  <si>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</si>
  <si>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</si>
  <si>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</si>
  <si>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</si>
  <si>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</si>
  <si>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</si>
  <si>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</si>
  <si>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</si>
  <si>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</si>
  <si>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</si>
  <si>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</si>
  <si>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</si>
  <si>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</si>
  <si>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</si>
  <si>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</si>
  <si>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</si>
  <si>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</si>
  <si>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</si>
  <si>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</si>
  <si>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</si>
  <si>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</si>
  <si>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</si>
  <si>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</si>
  <si>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</si>
  <si>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</si>
  <si>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</si>
  <si>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</si>
  <si>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</si>
  <si>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</si>
  <si>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</si>
  <si>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</si>
  <si>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</si>
  <si>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</si>
  <si>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</si>
  <si>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</si>
  <si>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</si>
  <si>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</si>
  <si>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</si>
  <si>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</si>
  <si>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</si>
  <si>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</si>
  <si>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</si>
  <si>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</si>
  <si>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</si>
  <si>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</si>
  <si>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</si>
  <si>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</si>
  <si>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</si>
  <si>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</si>
  <si>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</si>
  <si>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</si>
  <si>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</si>
  <si>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</si>
  <si>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</si>
  <si>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</si>
  <si>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</si>
  <si>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</si>
  <si>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</si>
  <si>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</si>
  <si>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</si>
  <si>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</si>
  <si>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</si>
  <si>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</si>
  <si>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</si>
  <si>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</si>
  <si>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</si>
  <si>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</si>
  <si>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</si>
  <si>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</si>
  <si>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</si>
  <si>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</si>
  <si>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</si>
  <si>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</si>
  <si>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</si>
  <si>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</si>
  <si>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</si>
  <si>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</si>
  <si>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</si>
  <si>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</si>
  <si>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</si>
  <si>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</si>
  <si>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</si>
  <si>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</si>
  <si>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</si>
  <si>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</si>
  <si>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</si>
  <si>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</si>
  <si>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</si>
  <si>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</si>
  <si>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</si>
  <si>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</si>
  <si>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</si>
  <si>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</si>
  <si>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</si>
  <si>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</si>
  <si>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</si>
  <si>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</si>
  <si>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</si>
  <si>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</si>
  <si>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</si>
  <si>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</si>
  <si>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</si>
  <si>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</si>
  <si>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</si>
  <si>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</si>
  <si>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</si>
  <si>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</si>
  <si>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</si>
  <si>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</si>
  <si>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</si>
  <si>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</si>
  <si>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</si>
  <si>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</si>
  <si>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</si>
  <si>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</si>
  <si>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</si>
  <si>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</si>
  <si>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</si>
  <si>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</si>
  <si>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</si>
  <si>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</si>
  <si>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</si>
  <si>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</si>
  <si>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</si>
  <si>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</si>
  <si>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</si>
  <si>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</si>
  <si>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</si>
  <si>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</si>
  <si>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</si>
  <si>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</si>
  <si>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</si>
  <si>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</si>
  <si>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</si>
  <si>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</si>
  <si>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</si>
  <si>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</si>
  <si>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</si>
  <si>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</si>
  <si>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</si>
  <si>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</si>
  <si>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</si>
  <si>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</si>
  <si>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</si>
  <si>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</si>
  <si>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</si>
  <si>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</si>
  <si>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</si>
  <si>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</si>
  <si>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</si>
  <si>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</si>
  <si>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</si>
  <si>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</si>
  <si>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</si>
  <si>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</si>
  <si>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</si>
  <si>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</si>
  <si>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</si>
  <si>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</si>
  <si>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</si>
  <si>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</si>
  <si>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</si>
  <si>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</si>
  <si>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</si>
  <si>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</si>
  <si>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</si>
  <si>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</si>
  <si>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</si>
  <si>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</si>
  <si>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</si>
  <si>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</si>
  <si>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</si>
  <si>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</si>
  <si>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</si>
  <si>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</si>
  <si>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</si>
  <si>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</si>
  <si>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</si>
  <si>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</si>
  <si>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</si>
  <si>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</si>
  <si>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</si>
  <si>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</si>
  <si>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</si>
  <si>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</si>
  <si>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</si>
  <si>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</si>
  <si>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</si>
  <si>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</si>
  <si>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</si>
  <si>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</si>
  <si>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</si>
  <si>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</si>
  <si>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</si>
  <si>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</si>
  <si>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</si>
  <si>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</si>
  <si>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</si>
  <si>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</si>
  <si>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</si>
  <si>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</si>
  <si>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</si>
  <si>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</si>
  <si>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</si>
  <si>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</si>
  <si>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</si>
  <si>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</si>
  <si>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</si>
  <si>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</si>
  <si>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</si>
  <si>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</si>
  <si>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</si>
  <si>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</si>
  <si>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</si>
  <si>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</si>
  <si>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</si>
  <si>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</si>
  <si>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</si>
  <si>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</si>
  <si>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</si>
  <si>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</si>
  <si>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</si>
  <si>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</si>
  <si>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</si>
  <si>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</si>
  <si>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</si>
  <si>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</si>
  <si>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</si>
  <si>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</si>
  <si>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</si>
  <si>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</si>
  <si>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</si>
  <si>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</si>
  <si>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</si>
  <si>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</si>
  <si>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</si>
  <si>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</si>
  <si>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</si>
  <si>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</si>
  <si>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</si>
  <si>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</si>
  <si>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</si>
  <si>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</si>
  <si>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</si>
  <si>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</si>
  <si>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</si>
  <si>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</si>
  <si>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</si>
  <si>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</si>
  <si>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</si>
  <si>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</si>
  <si>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</si>
  <si>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</si>
  <si>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</si>
  <si>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</si>
  <si>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</si>
  <si>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</si>
  <si>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</si>
  <si>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</si>
  <si>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</si>
  <si>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</si>
  <si>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</si>
  <si>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</si>
  <si>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</si>
  <si>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</si>
  <si>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</si>
  <si>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</si>
  <si>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</si>
  <si>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</si>
  <si>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</si>
  <si>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</si>
  <si>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</si>
  <si>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</si>
  <si>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</si>
  <si>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</si>
  <si>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</si>
  <si>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</si>
  <si>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</si>
  <si>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</si>
  <si>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</si>
  <si>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</si>
  <si>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</si>
  <si>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</si>
  <si>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</si>
  <si>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</si>
  <si>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</si>
  <si>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</si>
  <si>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</si>
  <si>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</si>
  <si>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</si>
  <si>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</si>
  <si>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</si>
  <si>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</si>
  <si>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</si>
  <si>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</si>
  <si>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</si>
  <si>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</si>
  <si>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</si>
  <si>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</si>
  <si>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</si>
  <si>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</si>
  <si>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</si>
  <si>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</si>
  <si>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</si>
  <si>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</si>
  <si>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</si>
  <si>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</si>
  <si>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</si>
  <si>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</si>
  <si>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</si>
  <si>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</si>
  <si>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</si>
  <si>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</si>
  <si>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</si>
  <si>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</si>
  <si>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</si>
  <si>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</si>
  <si>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</si>
  <si>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</si>
  <si>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</si>
  <si>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</si>
  <si>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</si>
  <si>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</si>
  <si>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</si>
  <si>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</si>
  <si>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</si>
  <si>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</si>
  <si>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</si>
  <si>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</si>
  <si>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</si>
  <si>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</si>
  <si>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</si>
  <si>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</si>
  <si>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</si>
  <si>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</si>
  <si>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</si>
  <si>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</si>
  <si>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</si>
  <si>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</si>
  <si>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</si>
  <si>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</si>
  <si>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</si>
  <si>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</si>
  <si>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</si>
  <si>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</si>
  <si>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</si>
  <si>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</si>
  <si>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</si>
  <si>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</si>
  <si>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</si>
  <si>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</si>
  <si>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</si>
  <si>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</si>
  <si>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</si>
  <si>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</si>
  <si>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</si>
  <si>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</si>
  <si>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</si>
  <si>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</si>
  <si>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</si>
  <si>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</si>
  <si>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</si>
  <si>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</si>
  <si>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</si>
  <si>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</si>
  <si>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</si>
  <si>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</si>
  <si>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</si>
  <si>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</si>
  <si>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</si>
  <si>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</si>
  <si>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</si>
  <si>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</si>
  <si>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</si>
  <si>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</si>
  <si>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</si>
  <si>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</si>
  <si>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</si>
  <si>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</si>
  <si>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</si>
  <si>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</si>
  <si>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</si>
  <si>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</si>
  <si>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</si>
  <si>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</si>
  <si>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</si>
  <si>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</si>
  <si>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</si>
  <si>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</si>
  <si>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</si>
  <si>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</si>
  <si>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</si>
  <si>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</si>
  <si>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</si>
  <si>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</si>
  <si>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</si>
  <si>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</si>
  <si>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</si>
  <si>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</si>
  <si>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</si>
  <si>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</si>
  <si>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</si>
  <si>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</si>
  <si>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</si>
  <si>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</si>
  <si>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</si>
  <si>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</si>
  <si>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</si>
  <si>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</si>
  <si>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</si>
  <si>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</si>
  <si>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</si>
  <si>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</si>
  <si>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</si>
  <si>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</si>
  <si>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</si>
  <si>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</si>
  <si>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</si>
  <si>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</si>
  <si>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</si>
  <si>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</si>
  <si>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</si>
  <si>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</si>
  <si>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</si>
  <si>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</si>
  <si>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</si>
  <si>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</si>
  <si>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</si>
  <si>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</si>
  <si>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</si>
  <si>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</si>
  <si>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</si>
  <si>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</si>
  <si>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</si>
  <si>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</si>
  <si>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</si>
  <si>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</si>
  <si>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</si>
  <si>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</si>
  <si>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</si>
  <si>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</si>
  <si>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</si>
  <si>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</si>
  <si>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</si>
  <si>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</si>
  <si>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</si>
  <si>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</si>
  <si>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</si>
  <si>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</si>
  <si>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</si>
  <si>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</si>
  <si>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</si>
  <si>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</si>
  <si>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</si>
  <si>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</si>
  <si>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</si>
  <si>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</si>
  <si>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</si>
  <si>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</si>
  <si>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</si>
  <si>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</si>
  <si>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</si>
  <si>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</si>
  <si>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</si>
  <si>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</si>
  <si>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</si>
  <si>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</si>
  <si>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</si>
  <si>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</si>
  <si>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</si>
  <si>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</si>
  <si>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</si>
  <si>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</si>
  <si>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</si>
  <si>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</si>
  <si>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</si>
  <si>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</si>
  <si>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</si>
  <si>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</si>
  <si>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</si>
  <si>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</si>
  <si>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</si>
  <si>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</si>
  <si>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</si>
  <si>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</si>
  <si>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</si>
  <si>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</si>
  <si>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</si>
  <si>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</si>
  <si>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</si>
  <si>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</si>
  <si>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</si>
  <si>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</si>
  <si>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</si>
  <si>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</si>
  <si>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</si>
  <si>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</si>
  <si>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</si>
  <si>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</si>
  <si>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</si>
  <si>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</si>
  <si>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</si>
  <si>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</si>
  <si>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</si>
  <si>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</si>
  <si>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</si>
  <si>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</si>
  <si>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</si>
  <si>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</si>
  <si>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</si>
  <si>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</si>
  <si>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</si>
  <si>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</si>
  <si>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</si>
  <si>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</si>
  <si>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</si>
  <si>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</si>
  <si>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</si>
  <si>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</si>
  <si>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</si>
  <si>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</si>
  <si>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</si>
  <si>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</si>
  <si>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</si>
  <si>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</si>
  <si>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</si>
  <si>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</si>
  <si>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</si>
  <si>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</si>
  <si>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</si>
  <si>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</si>
  <si>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</si>
  <si>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</si>
  <si>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</si>
  <si>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</si>
  <si>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</si>
  <si>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</si>
  <si>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</si>
  <si>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</si>
  <si>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</si>
  <si>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</si>
  <si>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</si>
  <si>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</si>
  <si>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</si>
  <si>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</si>
  <si>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</si>
  <si>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</si>
  <si>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</si>
  <si>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</si>
  <si>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</si>
  <si>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</si>
  <si>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</si>
  <si>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</si>
  <si>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</si>
  <si>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</si>
  <si>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</si>
  <si>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</si>
  <si>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</si>
  <si>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</si>
  <si>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</si>
  <si>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</si>
  <si>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</si>
  <si>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</si>
  <si>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</si>
  <si>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</si>
  <si>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</si>
  <si>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</si>
  <si>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</si>
  <si>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</si>
  <si>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</si>
  <si>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</si>
  <si>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</si>
  <si>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</si>
  <si>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</si>
  <si>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</si>
  <si>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</si>
  <si>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</si>
  <si>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</si>
  <si>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</si>
  <si>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</si>
  <si>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</si>
  <si>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</si>
  <si>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</si>
  <si>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</si>
  <si>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</si>
  <si>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</si>
  <si>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</si>
  <si>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</si>
  <si>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</si>
  <si>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</si>
  <si>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</si>
  <si>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</si>
  <si>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</si>
  <si>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</si>
  <si>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</si>
  <si>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</si>
  <si>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</si>
  <si>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</si>
  <si>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</si>
  <si>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</si>
  <si>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</si>
  <si>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</si>
  <si>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</si>
  <si>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</si>
  <si>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</si>
  <si>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</si>
  <si>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</si>
  <si>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</si>
  <si>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</si>
  <si>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</si>
  <si>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</si>
  <si>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</si>
  <si>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</si>
  <si>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</si>
  <si>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</si>
  <si>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</si>
  <si>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</si>
  <si>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</si>
  <si>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</si>
  <si>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</si>
  <si>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</si>
  <si>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</si>
  <si>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</si>
  <si>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</si>
  <si>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</si>
  <si>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</si>
  <si>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</si>
  <si>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</si>
  <si>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</si>
  <si>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</si>
  <si>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</si>
  <si>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</si>
  <si>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</si>
  <si>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</si>
  <si>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</si>
  <si>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</si>
  <si>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</si>
  <si>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</si>
  <si>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</si>
  <si>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</si>
  <si>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</si>
  <si>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</si>
  <si>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</si>
  <si>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</si>
  <si>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</si>
  <si>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</si>
  <si>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</si>
  <si>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</si>
  <si>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</si>
  <si>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</si>
  <si>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</si>
  <si>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</si>
  <si>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</si>
  <si>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</si>
  <si>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</si>
  <si>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</si>
  <si>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</si>
  <si>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</si>
  <si>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</si>
  <si>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</si>
  <si>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</si>
  <si>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</si>
  <si>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</si>
  <si>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</si>
  <si>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</si>
  <si>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</si>
  <si>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</si>
  <si>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</si>
  <si>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</si>
  <si>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</si>
  <si>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</si>
  <si>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</si>
  <si>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</si>
  <si>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</si>
  <si>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</si>
  <si>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</si>
  <si>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</si>
  <si>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</si>
  <si>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</si>
  <si>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</si>
  <si>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</si>
  <si>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</si>
  <si>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</si>
  <si>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</si>
  <si>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</si>
  <si>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</si>
  <si>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</si>
  <si>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</si>
  <si>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</si>
  <si>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</si>
  <si>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</si>
  <si>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</si>
  <si>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</si>
  <si>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</si>
  <si>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</si>
  <si>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</si>
  <si>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</si>
  <si>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</si>
  <si>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</si>
  <si>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</si>
  <si>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</si>
  <si>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</si>
  <si>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</si>
  <si>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</si>
  <si>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</si>
  <si>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</si>
  <si>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</si>
  <si>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</si>
  <si>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</si>
  <si>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</si>
  <si>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</si>
  <si>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</si>
  <si>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</si>
  <si>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</si>
  <si>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</si>
  <si>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</si>
  <si>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</si>
  <si>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</si>
  <si>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</si>
  <si>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</si>
  <si>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</si>
  <si>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</si>
  <si>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</si>
  <si>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</si>
  <si>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</si>
  <si>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</si>
  <si>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</si>
  <si>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</si>
  <si>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</si>
  <si>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</si>
  <si>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</si>
  <si>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</si>
  <si>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</si>
  <si>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</si>
  <si>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</si>
  <si>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</si>
  <si>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</si>
  <si>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</si>
  <si>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</si>
  <si>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</si>
  <si>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</si>
  <si>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</si>
  <si>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</si>
  <si>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</si>
  <si>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</si>
  <si>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</si>
  <si>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</si>
  <si>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</si>
  <si>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</si>
  <si>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</si>
  <si>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</si>
  <si>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</si>
  <si>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</si>
  <si>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</si>
  <si>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</si>
  <si>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</si>
  <si>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</si>
  <si>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</si>
  <si>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</si>
  <si>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</si>
  <si>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</si>
  <si>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</si>
  <si>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</si>
  <si>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</si>
  <si>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</si>
  <si>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</si>
  <si>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</si>
  <si>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</si>
  <si>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</si>
  <si>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</si>
  <si>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</si>
  <si>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</si>
  <si>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</si>
  <si>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</si>
  <si>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</si>
  <si>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</si>
  <si>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</si>
  <si>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</si>
  <si>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</si>
  <si>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</si>
  <si>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</si>
  <si>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</si>
  <si>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</si>
  <si>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</si>
  <si>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</si>
  <si>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</si>
  <si>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</si>
  <si>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</si>
  <si>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</si>
  <si>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</si>
  <si>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</si>
  <si>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</si>
  <si>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</si>
  <si>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</si>
  <si>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</si>
  <si>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</si>
  <si>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</si>
  <si>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</si>
  <si>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</si>
  <si>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</si>
  <si>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</si>
  <si>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</si>
  <si>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</si>
  <si>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</si>
  <si>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</si>
  <si>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</si>
  <si>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</si>
  <si>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</si>
  <si>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</si>
  <si>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</si>
  <si>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</si>
  <si>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</si>
  <si>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</si>
  <si>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</si>
  <si>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</si>
  <si>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</si>
  <si>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</si>
  <si>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</si>
  <si>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</si>
  <si>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</si>
  <si>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</si>
  <si>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</si>
  <si>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</si>
  <si>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</si>
  <si>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</si>
  <si>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</si>
  <si>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</si>
  <si>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</si>
  <si>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</si>
  <si>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</si>
  <si>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</si>
  <si>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</si>
  <si>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</si>
  <si>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</si>
  <si>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</si>
  <si>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</si>
  <si>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</si>
  <si>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</si>
  <si>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</si>
  <si>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</si>
  <si>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</si>
  <si>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</si>
  <si>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</si>
  <si>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</si>
  <si>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</si>
  <si>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</si>
  <si>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</si>
  <si>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</si>
  <si>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</si>
  <si>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</si>
  <si>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</si>
  <si>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</si>
  <si>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</si>
  <si>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</si>
  <si>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</si>
  <si>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</si>
  <si>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</si>
  <si>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</si>
  <si>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</si>
  <si>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</si>
  <si>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</si>
  <si>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</si>
  <si>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</si>
  <si>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</si>
  <si>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</si>
  <si>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</si>
  <si>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</si>
  <si>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</si>
  <si>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</si>
  <si>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</si>
  <si>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</si>
  <si>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</si>
  <si>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</si>
  <si>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</si>
  <si>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</si>
  <si>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</si>
  <si>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</si>
  <si>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</si>
  <si>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</si>
  <si>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</si>
  <si>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</si>
  <si>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</si>
  <si>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</si>
  <si>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</si>
  <si>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</si>
  <si>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</si>
  <si>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</si>
  <si>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</si>
  <si>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</si>
  <si>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</si>
  <si>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</si>
  <si>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</si>
  <si>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</si>
  <si>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</si>
  <si>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</si>
  <si>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</si>
  <si>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</si>
  <si>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</si>
  <si>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</si>
  <si>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</si>
  <si>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</si>
  <si>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</si>
  <si>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</si>
  <si>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</si>
  <si>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</si>
  <si>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</si>
  <si>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</si>
  <si>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</si>
  <si>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</si>
  <si>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</si>
  <si>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</si>
  <si>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</si>
  <si>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</si>
  <si>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</si>
  <si>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</si>
  <si>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</si>
  <si>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</si>
  <si>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</si>
  <si>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</si>
  <si>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</si>
  <si>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</si>
  <si>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</si>
  <si>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</si>
  <si>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</si>
  <si>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</si>
  <si>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</si>
  <si>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</si>
  <si>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</si>
  <si>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</si>
  <si>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</si>
  <si>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</si>
  <si>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</si>
  <si>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</si>
  <si>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</si>
  <si>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</si>
  <si>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</si>
  <si>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</si>
  <si>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</si>
  <si>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</si>
  <si>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</si>
  <si>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</si>
  <si>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</si>
  <si>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</si>
  <si>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</si>
  <si>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</si>
  <si>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</si>
  <si>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</si>
  <si>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</si>
  <si>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</si>
  <si>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</si>
  <si>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</si>
  <si>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</si>
  <si>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</si>
  <si>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</si>
  <si>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</si>
  <si>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</si>
  <si>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</si>
  <si>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</si>
  <si>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</si>
  <si>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</si>
  <si>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</si>
  <si>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</si>
  <si>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</si>
  <si>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</si>
  <si>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</si>
  <si>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</si>
  <si>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</si>
  <si>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</si>
  <si>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</si>
  <si>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</si>
  <si>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</si>
  <si>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</si>
  <si>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</si>
  <si>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</si>
  <si>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</si>
  <si>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</si>
  <si>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</si>
  <si>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</si>
  <si>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</si>
  <si>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</si>
  <si>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</si>
  <si>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</si>
  <si>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</si>
  <si>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</si>
  <si>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</si>
  <si>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</si>
  <si>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</si>
  <si>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</si>
  <si>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</si>
  <si>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</si>
  <si>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</si>
  <si>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</si>
  <si>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</si>
  <si>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</si>
  <si>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</si>
  <si>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</si>
  <si>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</si>
  <si>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</si>
  <si>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</si>
  <si>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</si>
  <si>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</si>
  <si>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</si>
  <si>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</si>
  <si>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</si>
  <si>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</si>
  <si>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</si>
  <si>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</si>
  <si>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</si>
  <si>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</si>
  <si>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</si>
  <si>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</si>
  <si>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</si>
  <si>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</si>
  <si>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</si>
  <si>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</si>
  <si>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</si>
  <si>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</si>
  <si>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</si>
  <si>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</si>
  <si>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</si>
  <si>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</si>
  <si>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</si>
  <si>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</si>
  <si>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</si>
  <si>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</si>
  <si>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</si>
  <si>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</si>
  <si>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</si>
  <si>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</si>
  <si>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</si>
  <si>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</si>
  <si>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</si>
  <si>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</si>
  <si>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</si>
  <si>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</si>
  <si>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</si>
  <si>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</si>
  <si>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</si>
  <si>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</si>
  <si>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</si>
  <si>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</si>
  <si>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</si>
  <si>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</si>
  <si>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</si>
  <si>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</si>
  <si>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</si>
  <si>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</si>
  <si>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</si>
  <si>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</si>
  <si>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</si>
  <si>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</si>
  <si>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</si>
  <si>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</si>
  <si>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</si>
  <si>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</si>
  <si>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</si>
  <si>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</si>
  <si>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</si>
  <si>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</si>
  <si>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</si>
  <si>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</si>
  <si>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</si>
  <si>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</si>
  <si>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</si>
  <si>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</si>
  <si>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</si>
  <si>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</si>
  <si>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</si>
  <si>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</si>
  <si>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</si>
  <si>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</si>
  <si>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</si>
  <si>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</si>
  <si>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</si>
  <si>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</si>
  <si>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</si>
  <si>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</si>
  <si>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</si>
  <si>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</si>
  <si>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</si>
  <si>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</si>
  <si>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</si>
  <si>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</si>
  <si>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</si>
  <si>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</si>
  <si>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</si>
  <si>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</si>
  <si>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</si>
  <si>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</si>
  <si>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</si>
  <si>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</si>
  <si>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</si>
  <si>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</si>
  <si>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</si>
  <si>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</si>
  <si>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</si>
  <si>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</si>
  <si>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</si>
  <si>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</si>
  <si>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</si>
  <si>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</si>
  <si>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</si>
  <si>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</si>
  <si>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</si>
  <si>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</si>
  <si>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</si>
  <si>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</si>
  <si>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</si>
  <si>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</si>
  <si>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</si>
  <si>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</si>
  <si>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</si>
  <si>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</si>
  <si>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</si>
  <si>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</si>
  <si>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</si>
  <si>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</si>
  <si>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</si>
  <si>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</si>
  <si>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</si>
  <si>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</si>
  <si>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</si>
  <si>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</si>
  <si>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</si>
  <si>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</si>
  <si>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</si>
  <si>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</si>
  <si>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</si>
  <si>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</si>
  <si>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</si>
  <si>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</si>
  <si>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</si>
  <si>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</si>
  <si>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</si>
  <si>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</si>
  <si>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</si>
  <si>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</si>
  <si>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</si>
  <si>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</si>
  <si>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</si>
  <si>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</si>
  <si>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</si>
  <si>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</si>
  <si>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</si>
  <si>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</si>
  <si>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</si>
  <si>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</si>
  <si>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</si>
  <si>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</si>
  <si>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</si>
  <si>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</si>
  <si>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</si>
  <si>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</si>
  <si>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</si>
  <si>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</si>
  <si>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</si>
  <si>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</si>
  <si>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</si>
  <si>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</si>
  <si>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</si>
  <si>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</si>
  <si>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</si>
  <si>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</si>
  <si>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</si>
  <si>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</si>
  <si>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</si>
  <si>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</si>
  <si>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</si>
  <si>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</si>
  <si>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</si>
  <si>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</si>
  <si>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</si>
  <si>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</si>
  <si>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</si>
  <si>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</si>
  <si>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</si>
  <si>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</si>
  <si>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</si>
  <si>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</si>
  <si>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</si>
  <si>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</si>
  <si>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</si>
  <si>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</si>
  <si>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</si>
  <si>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</si>
  <si>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</si>
  <si>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</si>
  <si>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</si>
  <si>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</si>
  <si>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</si>
  <si>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</si>
  <si>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</si>
  <si>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</si>
  <si>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</si>
  <si>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</si>
  <si>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</si>
  <si>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</si>
  <si>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</si>
  <si>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</si>
  <si>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</si>
  <si>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</si>
  <si>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</si>
  <si>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</si>
  <si>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</si>
  <si>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</si>
  <si>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</si>
  <si>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</si>
  <si>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</si>
  <si>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</si>
  <si>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</si>
  <si>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</si>
  <si>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</si>
  <si>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</si>
  <si>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</si>
  <si>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</si>
  <si>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</si>
  <si>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</si>
  <si>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</si>
  <si>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</si>
  <si>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</si>
  <si>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</si>
  <si>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</si>
  <si>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</si>
  <si>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</si>
  <si>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</si>
  <si>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</si>
  <si>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</si>
  <si>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</si>
  <si>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</si>
  <si>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</si>
  <si>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</si>
  <si>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</si>
  <si>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</si>
  <si>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</si>
  <si>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</si>
  <si>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</si>
  <si>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</si>
  <si>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</si>
  <si>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</si>
  <si>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</si>
  <si>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</si>
  <si>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</si>
  <si>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</si>
  <si>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</si>
  <si>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</si>
  <si>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</si>
  <si>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</si>
  <si>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</si>
  <si>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</si>
  <si>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</si>
  <si>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</si>
  <si>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</si>
  <si>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</si>
  <si>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</si>
  <si>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</si>
  <si>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</si>
  <si>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</si>
  <si>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</si>
  <si>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</si>
  <si>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</si>
  <si>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</si>
  <si>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</si>
  <si>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</si>
  <si>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</si>
  <si>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</si>
  <si>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</si>
  <si>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</si>
  <si>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</si>
  <si>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</si>
  <si>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</si>
  <si>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</si>
  <si>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</si>
  <si>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</si>
  <si>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</si>
  <si>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</si>
  <si>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</si>
  <si>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</si>
  <si>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</si>
  <si>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</si>
  <si>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</si>
  <si>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</si>
  <si>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</si>
  <si>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</si>
  <si>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</si>
  <si>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</si>
  <si>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</si>
  <si>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</si>
  <si>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</si>
  <si>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</si>
  <si>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</si>
  <si>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</si>
  <si>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</si>
  <si>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</si>
  <si>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</si>
  <si>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</si>
  <si>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</si>
  <si>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</si>
  <si>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</si>
  <si>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</si>
  <si>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</si>
  <si>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</si>
  <si>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</si>
  <si>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</si>
  <si>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</si>
  <si>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</si>
  <si>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</si>
  <si>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</si>
  <si>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</si>
  <si>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</si>
  <si>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</si>
  <si>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</si>
  <si>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</si>
  <si>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</si>
  <si>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</si>
  <si>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</si>
  <si>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</si>
  <si>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</si>
  <si>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</si>
  <si>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</si>
  <si>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</si>
  <si>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</si>
  <si>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</si>
  <si>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</si>
  <si>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</si>
  <si>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</si>
  <si>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</si>
  <si>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</si>
  <si>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</si>
  <si>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</si>
  <si>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</si>
  <si>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</si>
  <si>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</si>
  <si>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</si>
  <si>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</si>
  <si>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</si>
  <si>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</si>
  <si>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</si>
  <si>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</si>
  <si>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</si>
  <si>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</si>
  <si>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</si>
  <si>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</si>
  <si>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</si>
  <si>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</si>
  <si>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</si>
  <si>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</si>
  <si>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</si>
  <si>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</si>
  <si>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</si>
  <si>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</si>
  <si>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</si>
  <si>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</si>
  <si>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</si>
  <si>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</si>
  <si>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</si>
  <si>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</si>
  <si>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</si>
  <si>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</si>
  <si>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</si>
  <si>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</si>
  <si>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</si>
  <si>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</si>
  <si>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</si>
  <si>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</si>
  <si>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</si>
  <si>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</si>
  <si>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</si>
  <si>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</si>
  <si>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</si>
  <si>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</si>
  <si>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</si>
  <si>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</si>
  <si>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</si>
  <si>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</si>
  <si>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</si>
  <si>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</si>
  <si>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</si>
  <si>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</si>
  <si>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</si>
  <si>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</si>
  <si>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</si>
  <si>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</si>
  <si>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</si>
  <si>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</si>
  <si>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</si>
  <si>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</si>
  <si>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</si>
  <si>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</si>
  <si>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</si>
  <si>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</si>
  <si>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</si>
  <si>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</si>
  <si>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</si>
  <si>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</si>
  <si>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</si>
  <si>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</si>
  <si>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</si>
  <si>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</si>
  <si>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</si>
  <si>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</si>
  <si>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</si>
  <si>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</si>
  <si>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</si>
  <si>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</si>
  <si>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</si>
  <si>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</si>
  <si>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</si>
  <si>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</si>
  <si>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</si>
  <si>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</si>
  <si>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</si>
  <si>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</si>
  <si>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</si>
  <si>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</si>
  <si>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</si>
  <si>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</si>
  <si>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</si>
  <si>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</si>
  <si>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</si>
  <si>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</si>
  <si>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</si>
  <si>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</si>
  <si>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</si>
  <si>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</si>
  <si>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</si>
  <si>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</si>
  <si>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</si>
  <si>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</si>
  <si>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</si>
  <si>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</si>
  <si>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</si>
  <si>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</si>
  <si>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</si>
  <si>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</si>
  <si>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</si>
  <si>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</si>
  <si>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</si>
  <si>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</si>
  <si>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</si>
  <si>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</si>
  <si>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</si>
  <si>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</si>
  <si>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</si>
  <si>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</si>
  <si>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</si>
  <si>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</si>
  <si>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</si>
  <si>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</si>
  <si>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</si>
  <si>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</si>
  <si>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</si>
  <si>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</si>
  <si>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</si>
  <si>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</si>
  <si>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</si>
  <si>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</si>
  <si>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</si>
  <si>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</si>
  <si>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</si>
  <si>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</si>
  <si>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</si>
  <si>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</si>
  <si>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</si>
  <si>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</si>
  <si>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</si>
  <si>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</si>
  <si>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</si>
  <si>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</si>
  <si>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</si>
  <si>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</si>
  <si>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</si>
  <si>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</si>
  <si>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</si>
  <si>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</si>
  <si>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</si>
  <si>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</si>
  <si>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</si>
  <si>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</si>
  <si>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</si>
  <si>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</si>
  <si>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</si>
  <si>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</si>
  <si>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</si>
  <si>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</si>
  <si>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</si>
  <si>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</si>
  <si>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</si>
  <si>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</si>
  <si>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</si>
  <si>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</si>
  <si>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</si>
  <si>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</si>
  <si>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</si>
  <si>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</si>
  <si>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</si>
  <si>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</si>
  <si>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</si>
  <si>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</si>
  <si>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</si>
  <si>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</si>
  <si>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</si>
  <si>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</si>
  <si>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</si>
  <si>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</si>
  <si>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</si>
  <si>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</si>
  <si>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</si>
  <si>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</si>
  <si>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</si>
  <si>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</si>
  <si>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</si>
  <si>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</si>
  <si>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</si>
  <si>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</si>
  <si>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</si>
  <si>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</si>
  <si>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</si>
  <si>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</si>
  <si>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</si>
  <si>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</si>
  <si>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</si>
  <si>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</si>
  <si>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</si>
  <si>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</si>
  <si>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</si>
  <si>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</si>
  <si>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</si>
  <si>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</si>
  <si>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</si>
  <si>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</si>
  <si>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</si>
  <si>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</si>
  <si>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</si>
  <si>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</si>
  <si>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</si>
  <si>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</si>
  <si>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</si>
  <si>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</si>
  <si>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</si>
  <si>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</si>
  <si>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</si>
  <si>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</si>
  <si>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</si>
  <si>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</si>
  <si>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</si>
  <si>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</si>
  <si>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</si>
  <si>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</si>
  <si>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</si>
  <si>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</si>
  <si>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</si>
  <si>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</si>
  <si>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</si>
  <si>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</si>
  <si>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</si>
  <si>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</si>
  <si>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</si>
  <si>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</si>
  <si>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</si>
  <si>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</si>
  <si>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</si>
  <si>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</si>
  <si>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</si>
  <si>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</si>
  <si>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</si>
  <si>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</si>
  <si>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</si>
  <si>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</si>
  <si>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</si>
  <si>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</si>
  <si>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</si>
  <si>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</si>
  <si>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</si>
  <si>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</si>
  <si>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</si>
  <si>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</si>
  <si>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</si>
  <si>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</si>
  <si>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</si>
  <si>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</si>
  <si>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</si>
  <si>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</si>
  <si>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</si>
  <si>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</si>
  <si>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</si>
  <si>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</si>
  <si>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</si>
  <si>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</si>
  <si>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</si>
  <si>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</si>
  <si>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</si>
  <si>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</si>
  <si>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</si>
  <si>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</si>
  <si>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</si>
  <si>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</si>
  <si>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</si>
  <si>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</si>
  <si>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</si>
  <si>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</si>
  <si>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</si>
  <si>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</si>
  <si>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</si>
  <si>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</si>
  <si>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</si>
  <si>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</si>
  <si>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</si>
  <si>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</si>
  <si>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</si>
  <si>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</si>
  <si>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</si>
  <si>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</si>
  <si>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</si>
  <si>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</si>
  <si>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</si>
  <si>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</si>
  <si>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</si>
  <si>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</si>
  <si>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</si>
  <si>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</si>
  <si>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</si>
  <si>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</si>
  <si>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</si>
  <si>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</si>
  <si>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</si>
  <si>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</si>
  <si>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</si>
  <si>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</si>
  <si>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</si>
  <si>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</si>
  <si>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</si>
  <si>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</si>
  <si>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</si>
  <si>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</si>
  <si>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</si>
  <si>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</si>
  <si>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</si>
  <si>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</si>
  <si>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</si>
  <si>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</si>
  <si>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</si>
  <si>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</si>
  <si>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</si>
  <si>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</si>
  <si>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</si>
  <si>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</si>
  <si>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</si>
  <si>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</si>
  <si>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</si>
  <si>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</si>
  <si>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</si>
  <si>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</si>
  <si>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</si>
  <si>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</si>
  <si>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</si>
  <si>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</si>
  <si>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</si>
  <si>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</si>
  <si>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</si>
  <si>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</si>
  <si>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</si>
  <si>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</si>
  <si>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</si>
  <si>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</si>
  <si>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</si>
  <si>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</si>
  <si>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</si>
  <si>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</si>
  <si>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</si>
  <si>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</si>
  <si>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</si>
  <si>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</si>
  <si>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</si>
  <si>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</si>
  <si>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</si>
  <si>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</si>
  <si>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</si>
  <si>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</si>
  <si>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</si>
  <si>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</si>
  <si>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</si>
  <si>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</si>
  <si>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</si>
  <si>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</si>
  <si>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</si>
  <si>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</si>
  <si>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</si>
  <si>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</si>
  <si>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</si>
  <si>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</si>
  <si>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</si>
  <si>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</si>
  <si>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</si>
  <si>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</si>
  <si>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</si>
  <si>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</si>
  <si>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</si>
  <si>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</si>
  <si>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</si>
  <si>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</si>
  <si>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</si>
  <si>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</si>
  <si>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</si>
  <si>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</si>
  <si>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</si>
  <si>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</si>
  <si>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</si>
  <si>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</si>
  <si>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</si>
  <si>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</si>
  <si>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</si>
  <si>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</si>
  <si>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</si>
  <si>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</si>
  <si>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</si>
  <si>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</si>
  <si>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</si>
  <si>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</si>
  <si>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</si>
  <si>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</si>
  <si>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</si>
  <si>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</si>
  <si>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</si>
  <si>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</si>
  <si>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</si>
  <si>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</si>
  <si>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</si>
  <si>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</si>
  <si>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</si>
  <si>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</si>
  <si>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</si>
  <si>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</si>
  <si>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</si>
  <si>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</si>
  <si>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</si>
  <si>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</si>
  <si>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</si>
  <si>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</si>
  <si>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</si>
  <si>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</si>
  <si>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</si>
  <si>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</si>
  <si>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</si>
  <si>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</si>
  <si>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</si>
  <si>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</si>
  <si>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</si>
  <si>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</si>
  <si>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</si>
  <si>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</si>
  <si>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</si>
  <si>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</si>
  <si>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</si>
  <si>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</si>
  <si>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</si>
  <si>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</si>
  <si>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</si>
  <si>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</si>
  <si>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</si>
  <si>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</si>
  <si>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</si>
  <si>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</si>
  <si>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</si>
  <si>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</si>
  <si>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</si>
  <si>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</si>
  <si>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</si>
  <si>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</si>
  <si>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</si>
  <si>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</si>
  <si>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</si>
  <si>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</si>
  <si>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</si>
  <si>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</si>
  <si>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</si>
  <si>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</si>
  <si>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</si>
  <si>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</si>
  <si>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</si>
  <si>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</si>
  <si>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</si>
  <si>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</si>
  <si>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</si>
  <si>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</si>
  <si>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</si>
  <si>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</si>
  <si>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</si>
  <si>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</si>
  <si>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</si>
  <si>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</si>
  <si>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</si>
  <si>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</si>
  <si>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</si>
  <si>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</si>
  <si>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</si>
  <si>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</si>
  <si>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</si>
  <si>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</si>
  <si>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</si>
  <si>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</si>
  <si>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</si>
  <si>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</si>
  <si>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</si>
  <si>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</si>
  <si>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</si>
  <si>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</si>
  <si>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</si>
  <si>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</si>
  <si>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</si>
  <si>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</si>
  <si>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</si>
  <si>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</si>
  <si>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</si>
  <si>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</si>
  <si>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</si>
  <si>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</si>
  <si>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</si>
  <si>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</si>
  <si>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</si>
  <si>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</si>
  <si>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</si>
  <si>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</si>
  <si>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</si>
  <si>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</si>
  <si>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</si>
  <si>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</si>
  <si>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</si>
  <si>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</si>
  <si>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</si>
  <si>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</si>
  <si>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</si>
  <si>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</si>
  <si>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</si>
  <si>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</si>
  <si>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</si>
  <si>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</si>
  <si>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</si>
  <si>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</si>
  <si>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</si>
  <si>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</si>
  <si>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</si>
  <si>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</si>
  <si>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</si>
  <si>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</si>
  <si>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</si>
  <si>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</si>
  <si>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</si>
  <si>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</si>
  <si>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</si>
  <si>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</si>
  <si>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</si>
  <si>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</si>
  <si>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</si>
  <si>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</si>
  <si>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</si>
  <si>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</si>
  <si>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</si>
  <si>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</si>
  <si>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</si>
  <si>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</si>
  <si>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</si>
  <si>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</si>
  <si>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</si>
  <si>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</si>
  <si>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</si>
  <si>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</si>
  <si>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</si>
  <si>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</si>
  <si>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</si>
  <si>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</si>
  <si>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</si>
  <si>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</si>
  <si>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</si>
  <si>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</si>
  <si>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</si>
  <si>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</si>
  <si>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</si>
  <si>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</si>
  <si>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</si>
  <si>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</si>
  <si>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</si>
  <si>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</si>
  <si>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</si>
  <si>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</si>
  <si>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</si>
  <si>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</si>
  <si>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</si>
  <si>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</si>
  <si>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</si>
  <si>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</si>
  <si>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</si>
  <si>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</si>
  <si>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</si>
  <si>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</si>
  <si>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</si>
  <si>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</si>
  <si>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</si>
  <si>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</si>
  <si>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</si>
  <si>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</si>
  <si>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</si>
  <si>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</si>
  <si>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</si>
  <si>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</si>
  <si>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</si>
  <si>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</si>
  <si>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</si>
  <si>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</si>
  <si>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</si>
  <si>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</si>
  <si>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</si>
  <si>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</si>
  <si>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</si>
  <si>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</si>
  <si>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</si>
  <si>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</si>
  <si>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</si>
  <si>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</si>
  <si>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</si>
  <si>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</si>
  <si>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</si>
  <si>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</si>
  <si>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</si>
  <si>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</si>
  <si>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</si>
  <si>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</si>
  <si>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</si>
  <si>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</si>
  <si>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</si>
  <si>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</si>
  <si>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</si>
  <si>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</si>
  <si>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</si>
  <si>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</si>
  <si>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</si>
  <si>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</si>
  <si>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</si>
  <si>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</si>
  <si>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</si>
  <si>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</si>
  <si>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</si>
  <si>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</si>
  <si>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</si>
  <si>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</si>
  <si>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</si>
  <si>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</si>
  <si>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</si>
  <si>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</si>
  <si>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</si>
  <si>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</si>
  <si>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</si>
  <si>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</si>
  <si>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</si>
  <si>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</si>
  <si>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</si>
  <si>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</si>
  <si>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</si>
  <si>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</si>
  <si>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</si>
  <si>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</si>
  <si>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</si>
  <si>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</si>
  <si>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</si>
  <si>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</si>
  <si>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</si>
  <si>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</si>
  <si>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</si>
  <si>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</si>
  <si>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</si>
  <si>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</si>
  <si>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</si>
  <si>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</si>
  <si>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</si>
  <si>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</si>
  <si>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</si>
  <si>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</si>
  <si>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</si>
  <si>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</si>
  <si>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</si>
  <si>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</si>
  <si>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</si>
  <si>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</si>
  <si>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</si>
  <si>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</si>
  <si>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</si>
  <si>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</si>
  <si>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</si>
  <si>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</si>
  <si>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</si>
  <si>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</si>
  <si>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</si>
  <si>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</si>
  <si>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</si>
  <si>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</si>
  <si>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</si>
  <si>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</si>
  <si>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</si>
  <si>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</si>
  <si>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</si>
  <si>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</si>
  <si>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</si>
  <si>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</si>
  <si>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</si>
  <si>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</si>
  <si>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</si>
  <si>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</si>
  <si>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</si>
  <si>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</si>
  <si>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</si>
  <si>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</si>
  <si>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</si>
  <si>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</si>
  <si>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</si>
  <si>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</si>
  <si>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</si>
  <si>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</si>
  <si>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</si>
  <si>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</si>
  <si>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</si>
  <si>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</si>
  <si>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</si>
  <si>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</si>
  <si>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</si>
  <si>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</si>
  <si>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</si>
  <si>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</si>
  <si>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</si>
  <si>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</si>
  <si>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</si>
  <si>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</si>
  <si>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</si>
  <si>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</si>
  <si>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</si>
  <si>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</si>
  <si>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</si>
  <si>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</si>
  <si>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</si>
  <si>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</si>
  <si>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</si>
  <si>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</si>
  <si>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</si>
  <si>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</si>
  <si>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</si>
  <si>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</si>
  <si>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</si>
  <si>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</si>
  <si>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</si>
  <si>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</si>
  <si>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</si>
  <si>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</si>
  <si>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</si>
  <si>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</si>
  <si>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</si>
  <si>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</si>
  <si>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</si>
  <si>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</si>
  <si>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</si>
  <si>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</si>
  <si>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</si>
  <si>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</si>
  <si>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</si>
  <si>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</si>
  <si>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</si>
  <si>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</si>
  <si>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</si>
  <si>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</si>
  <si>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</si>
  <si>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</si>
  <si>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</si>
  <si>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</si>
  <si>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</si>
  <si>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</si>
  <si>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</si>
  <si>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</si>
  <si>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</si>
  <si>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</si>
  <si>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</si>
  <si>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</si>
  <si>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</si>
  <si>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</si>
  <si>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</si>
  <si>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</si>
  <si>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</si>
  <si>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</si>
  <si>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</si>
  <si>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</si>
  <si>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</si>
  <si>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</si>
  <si>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</si>
  <si>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</si>
  <si>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</si>
  <si>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</si>
  <si>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</si>
  <si>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</si>
  <si>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</si>
  <si>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</si>
  <si>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</si>
  <si>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</si>
  <si>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</si>
  <si>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</si>
  <si>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</si>
  <si>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</si>
  <si>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</si>
  <si>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</si>
  <si>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</si>
  <si>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</si>
  <si>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</si>
  <si>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</si>
  <si>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</si>
  <si>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</si>
  <si>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</si>
  <si>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</si>
  <si>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</si>
  <si>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</si>
  <si>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</si>
  <si>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</si>
  <si>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</si>
  <si>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</si>
  <si>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</si>
  <si>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</si>
  <si>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</si>
  <si>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</si>
  <si>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</si>
  <si>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</si>
  <si>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</si>
  <si>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</si>
  <si>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</si>
  <si>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</si>
  <si>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</si>
  <si>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</si>
  <si>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</si>
  <si>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</si>
  <si>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</si>
  <si>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</si>
  <si>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</si>
  <si>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</si>
  <si>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</si>
  <si>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</si>
  <si>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</si>
  <si>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</si>
  <si>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</si>
  <si>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</si>
  <si>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</si>
  <si>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</si>
  <si>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</si>
  <si>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</si>
  <si>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</si>
  <si>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</si>
  <si>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</si>
  <si>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</si>
  <si>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</si>
  <si>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</si>
  <si>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</si>
  <si>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</si>
  <si>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</si>
  <si>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</si>
  <si>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</si>
  <si>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</si>
  <si>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</si>
  <si>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</si>
  <si>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</si>
  <si>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</si>
  <si>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</si>
  <si>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</si>
  <si>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</si>
  <si>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</si>
  <si>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</si>
  <si>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</si>
  <si>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</si>
  <si>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</si>
  <si>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</si>
  <si>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</si>
  <si>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</si>
  <si>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</si>
  <si>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</si>
  <si>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</si>
  <si>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</si>
  <si>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</si>
  <si>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</si>
  <si>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</si>
  <si>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</si>
  <si>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</si>
  <si>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</si>
  <si>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</si>
  <si>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</si>
  <si>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</si>
  <si>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</si>
  <si>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</si>
  <si>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</si>
  <si>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</si>
  <si>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</si>
  <si>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</si>
  <si>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</si>
  <si>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</si>
  <si>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</si>
  <si>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</si>
  <si>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</si>
  <si>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</si>
  <si>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</si>
  <si>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</si>
  <si>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</si>
  <si>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</si>
  <si>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</si>
  <si>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</si>
  <si>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</si>
  <si>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</si>
  <si>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</si>
  <si>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</si>
  <si>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</si>
  <si>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</si>
  <si>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</si>
  <si>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</si>
  <si>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</si>
  <si>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</si>
  <si>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</si>
  <si>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</si>
  <si>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</si>
  <si>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</si>
  <si>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</si>
  <si>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</si>
  <si>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</si>
  <si>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</si>
  <si>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</si>
  <si>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</si>
  <si>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</si>
  <si>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</si>
  <si>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</si>
  <si>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</si>
  <si>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</si>
  <si>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</si>
  <si>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</si>
  <si>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</si>
  <si>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</si>
  <si>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</si>
  <si>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</si>
  <si>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</si>
  <si>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</si>
  <si>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</si>
  <si>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</si>
  <si>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</si>
  <si>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</si>
  <si>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</si>
  <si>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</si>
  <si>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</si>
  <si>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</si>
  <si>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</si>
  <si>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</si>
  <si>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</si>
  <si>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</si>
  <si>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</si>
  <si>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</si>
  <si>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</si>
  <si>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</si>
  <si>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</si>
  <si>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</si>
  <si>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</si>
  <si>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</si>
  <si>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</si>
  <si>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</si>
  <si>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</si>
  <si>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</si>
  <si>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</si>
  <si>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</si>
  <si>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</si>
  <si>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</si>
  <si>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</si>
  <si>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</si>
  <si>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</si>
  <si>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</si>
  <si>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</si>
  <si>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</si>
  <si>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</si>
  <si>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</si>
  <si>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</si>
  <si>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</si>
  <si>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</si>
  <si>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</si>
  <si>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</si>
  <si>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</si>
  <si>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</si>
  <si>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</si>
  <si>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</si>
  <si>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</si>
  <si>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</si>
  <si>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</si>
  <si>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</si>
  <si>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</si>
  <si>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</si>
  <si>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</si>
  <si>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</si>
  <si>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</si>
  <si>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</si>
  <si>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</si>
  <si>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</si>
  <si>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</si>
  <si>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</si>
  <si>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</si>
  <si>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</si>
  <si>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</si>
  <si>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</si>
  <si>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</si>
  <si>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</si>
  <si>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</si>
  <si>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</si>
  <si>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</si>
  <si>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</si>
  <si>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</si>
  <si>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</si>
  <si>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</si>
  <si>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</si>
  <si>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</si>
  <si>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</si>
  <si>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</si>
  <si>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</si>
  <si>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</si>
  <si>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</si>
  <si>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</si>
  <si>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</si>
  <si>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</si>
  <si>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</si>
  <si>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</si>
  <si>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</si>
  <si>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</si>
  <si>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</si>
  <si>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</si>
  <si>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</si>
  <si>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</si>
  <si>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</si>
  <si>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</si>
  <si>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</si>
  <si>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</si>
  <si>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</si>
  <si>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</si>
  <si>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</si>
  <si>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</si>
  <si>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</si>
  <si>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</si>
  <si>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</si>
  <si>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</si>
  <si>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</si>
  <si>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</si>
  <si>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</si>
  <si>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</si>
  <si>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</si>
  <si>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</si>
  <si>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</si>
  <si>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</si>
  <si>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</si>
  <si>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</si>
  <si>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</si>
  <si>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</si>
  <si>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</si>
  <si>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</si>
  <si>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</si>
  <si>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</si>
  <si>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</si>
  <si>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</si>
  <si>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</si>
  <si>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</si>
  <si>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</si>
  <si>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</si>
  <si>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</si>
  <si>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</si>
  <si>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</si>
  <si>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</si>
  <si>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</si>
  <si>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</si>
  <si>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</si>
  <si>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</si>
  <si>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</si>
  <si>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</si>
  <si>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</si>
  <si>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</si>
  <si>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</si>
  <si>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</si>
  <si>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</si>
  <si>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</si>
  <si>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</si>
  <si>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</si>
  <si>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</si>
  <si>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</si>
  <si>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</si>
  <si>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</si>
  <si>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</si>
  <si>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</si>
  <si>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</si>
  <si>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</si>
  <si>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</si>
  <si>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</si>
  <si>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</si>
  <si>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</si>
  <si>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</si>
  <si>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</si>
  <si>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</si>
  <si>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</si>
  <si>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</si>
  <si>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</si>
  <si>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</si>
  <si>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</si>
  <si>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</si>
  <si>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</si>
  <si>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</si>
  <si>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</si>
  <si>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</si>
  <si>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</si>
  <si>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</si>
  <si>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</si>
  <si>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</si>
  <si>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</si>
  <si>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</si>
  <si>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</si>
  <si>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</si>
  <si>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</si>
  <si>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</si>
  <si>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</si>
  <si>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</si>
  <si>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</si>
  <si>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</si>
  <si>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</si>
  <si>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</si>
  <si>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</si>
  <si>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</si>
  <si>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</si>
  <si>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</si>
  <si>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</si>
  <si>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</si>
  <si>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</si>
  <si>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</si>
  <si>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</si>
  <si>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</si>
  <si>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</si>
  <si>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</si>
  <si>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</si>
  <si>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</si>
  <si>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</si>
  <si>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</si>
  <si>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</si>
  <si>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</si>
  <si>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</si>
  <si>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</si>
  <si>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</si>
  <si>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</si>
  <si>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</si>
  <si>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</si>
  <si>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</si>
  <si>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</si>
  <si>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</si>
  <si>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</si>
  <si>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</si>
  <si>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</si>
  <si>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</si>
  <si>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</si>
  <si>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</si>
  <si>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</si>
  <si>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</si>
  <si>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</si>
  <si>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</si>
  <si>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</si>
  <si>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</si>
  <si>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</si>
  <si>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</si>
  <si>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</si>
  <si>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</si>
  <si>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</si>
  <si>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</si>
  <si>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</si>
  <si>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</si>
  <si>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</si>
  <si>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</si>
  <si>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</si>
  <si>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</si>
  <si>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</si>
  <si>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</si>
  <si>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</si>
  <si>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</si>
  <si>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</si>
  <si>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</si>
  <si>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</si>
  <si>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</si>
  <si>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</si>
  <si>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</si>
  <si>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</si>
  <si>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</si>
  <si>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</si>
  <si>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</si>
  <si>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</si>
  <si>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</si>
  <si>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</si>
  <si>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</si>
  <si>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</si>
  <si>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</si>
  <si>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</si>
  <si>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</si>
  <si>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</si>
  <si>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</si>
  <si>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</si>
  <si>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</si>
  <si>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</si>
  <si>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</si>
  <si>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</si>
  <si>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</si>
  <si>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</si>
  <si>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</si>
  <si>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</si>
  <si>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</si>
  <si>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</si>
  <si>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</si>
  <si>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</si>
  <si>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</si>
  <si>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</si>
  <si>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</si>
  <si>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</si>
  <si>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</si>
  <si>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</si>
  <si>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</si>
  <si>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</si>
  <si>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</si>
  <si>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</si>
  <si>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</si>
  <si>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</si>
  <si>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</si>
  <si>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</si>
  <si>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</si>
  <si>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</si>
  <si>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</si>
  <si>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</si>
  <si>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</si>
  <si>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</si>
  <si>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</si>
  <si>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</si>
  <si>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</si>
  <si>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</si>
  <si>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</si>
  <si>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</si>
  <si>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</si>
  <si>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</si>
  <si>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</si>
  <si>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</si>
  <si>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</si>
  <si>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</si>
  <si>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</si>
  <si>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</si>
  <si>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</si>
  <si>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</si>
  <si>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</si>
  <si>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</si>
  <si>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</si>
  <si>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</si>
  <si>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</si>
  <si>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</si>
  <si>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</si>
  <si>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</si>
  <si>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</si>
  <si>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</si>
  <si>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</si>
  <si>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</si>
  <si>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</si>
  <si>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</si>
  <si>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</si>
  <si>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</si>
  <si>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</si>
  <si>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</si>
  <si>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</si>
  <si>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</si>
  <si>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</si>
  <si>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</si>
  <si>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</si>
  <si>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</si>
  <si>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</si>
  <si>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</si>
  <si>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</si>
  <si>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</si>
  <si>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</si>
  <si>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</si>
  <si>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</si>
  <si>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</si>
  <si>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</si>
  <si>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</si>
  <si>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</si>
  <si>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</si>
  <si>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</si>
  <si>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</si>
  <si>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</si>
  <si>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</si>
  <si>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</si>
  <si>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</si>
  <si>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</si>
  <si>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</si>
  <si>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</si>
  <si>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</si>
  <si>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</si>
  <si>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</si>
  <si>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</si>
  <si>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</si>
  <si>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</si>
  <si>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</si>
  <si>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</si>
  <si>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</si>
  <si>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</si>
  <si>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</si>
  <si>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</si>
  <si>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</si>
  <si>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</si>
  <si>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</si>
  <si>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</si>
  <si>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</si>
  <si>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</si>
  <si>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</si>
  <si>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</si>
  <si>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</si>
  <si>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</si>
  <si>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</si>
  <si>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</si>
  <si>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</si>
  <si>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</si>
  <si>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</si>
  <si>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</si>
  <si>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</si>
  <si>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</si>
  <si>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</si>
  <si>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</si>
  <si>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</si>
  <si>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</si>
  <si>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</si>
  <si>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</si>
  <si>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</si>
  <si>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</si>
  <si>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</si>
  <si>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</si>
  <si>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</si>
  <si>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</si>
  <si>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</si>
  <si>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</si>
  <si>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</si>
  <si>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</si>
  <si>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</si>
  <si>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</si>
  <si>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</si>
  <si>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</si>
  <si>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</si>
  <si>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</si>
  <si>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</si>
  <si>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</si>
  <si>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</si>
  <si>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</si>
  <si>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</si>
  <si>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</si>
  <si>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</si>
  <si>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</si>
  <si>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</si>
  <si>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</si>
  <si>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</si>
  <si>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</si>
  <si>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</si>
  <si>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</si>
  <si>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</si>
  <si>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</si>
  <si>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</si>
  <si>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</si>
  <si>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</si>
  <si>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</si>
  <si>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</si>
  <si>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</si>
  <si>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</si>
  <si>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</si>
  <si>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</si>
  <si>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</si>
  <si>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</si>
  <si>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</si>
  <si>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</si>
  <si>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</si>
  <si>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</si>
  <si>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</si>
  <si>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</si>
  <si>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</si>
  <si>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</si>
  <si>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</si>
  <si>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</si>
  <si>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</si>
  <si>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</si>
  <si>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</si>
  <si>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</si>
  <si>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</si>
  <si>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</si>
  <si>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</si>
  <si>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</si>
  <si>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</si>
  <si>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</si>
  <si>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</si>
  <si>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</si>
  <si>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</si>
  <si>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</si>
  <si>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</si>
  <si>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</si>
  <si>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</si>
  <si>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</si>
  <si>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</si>
  <si>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</si>
  <si>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</si>
  <si>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</si>
  <si>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</si>
  <si>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</si>
  <si>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</si>
  <si>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</si>
  <si>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</si>
  <si>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</si>
  <si>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</si>
  <si>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</si>
  <si>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</si>
  <si>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</si>
  <si>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</si>
  <si>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</si>
  <si>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</si>
  <si>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</si>
  <si>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</si>
  <si>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</si>
  <si>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</si>
  <si>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</si>
  <si>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</si>
  <si>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</si>
  <si>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</si>
  <si>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</si>
  <si>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</si>
  <si>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</si>
  <si>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</si>
  <si>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</si>
  <si>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</si>
  <si>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</si>
  <si>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</si>
  <si>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</si>
  <si>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</si>
  <si>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</si>
  <si>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</si>
  <si>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</si>
  <si>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</si>
  <si>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</si>
  <si>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</si>
  <si>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</si>
  <si>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</si>
  <si>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</si>
  <si>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</si>
  <si>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</si>
  <si>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</si>
  <si>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</si>
  <si>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</si>
  <si>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</si>
  <si>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</si>
  <si>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</si>
  <si>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</si>
  <si>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</si>
  <si>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</si>
  <si>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</si>
  <si>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</si>
  <si>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</si>
  <si>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</si>
  <si>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</si>
  <si>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</si>
  <si>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</si>
  <si>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</si>
  <si>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</si>
  <si>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</si>
  <si>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</si>
  <si>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</si>
  <si>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</si>
  <si>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</si>
  <si>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</si>
  <si>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</si>
  <si>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</si>
  <si>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</si>
  <si>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</si>
  <si>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</si>
  <si>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</si>
  <si>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</si>
  <si>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</si>
  <si>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</si>
  <si>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</si>
  <si>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</si>
  <si>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</si>
  <si>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</si>
  <si>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</si>
  <si>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</si>
  <si>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</si>
  <si>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</si>
  <si>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</si>
  <si>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</si>
  <si>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</si>
  <si>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</si>
  <si>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</si>
  <si>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</si>
  <si>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</si>
  <si>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</si>
  <si>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</si>
  <si>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</si>
  <si>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</si>
  <si>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</si>
  <si>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</si>
  <si>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</si>
  <si>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</si>
  <si>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</si>
  <si>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</si>
  <si>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</si>
  <si>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</si>
  <si>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</si>
  <si>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</si>
  <si>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</si>
  <si>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</si>
  <si>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</si>
  <si>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</si>
  <si>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</si>
  <si>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</si>
  <si>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</si>
  <si>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</si>
  <si>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</si>
  <si>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</si>
  <si>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</si>
  <si>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</si>
  <si>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</si>
  <si>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</si>
  <si>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</si>
  <si>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</si>
  <si>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</si>
  <si>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</si>
  <si>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</si>
  <si>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</si>
  <si>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</si>
  <si>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</si>
  <si>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</si>
  <si>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</si>
  <si>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</si>
  <si>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</si>
  <si>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</si>
  <si>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</si>
  <si>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</si>
  <si>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</si>
  <si>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</si>
  <si>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</si>
  <si>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</si>
  <si>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</si>
  <si>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</si>
  <si>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</si>
  <si>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</si>
  <si>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</si>
  <si>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</si>
  <si>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</si>
  <si>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</si>
  <si>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</si>
  <si>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</si>
  <si>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</si>
  <si>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</si>
  <si>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</si>
  <si>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</si>
  <si>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</si>
  <si>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</si>
  <si>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</si>
  <si>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</si>
  <si>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</si>
  <si>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</si>
  <si>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</si>
  <si>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</si>
  <si>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</si>
  <si>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</si>
  <si>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</si>
  <si>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</si>
  <si>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</si>
  <si>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</si>
  <si>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</si>
  <si>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</si>
  <si>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</si>
  <si>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</si>
  <si>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</si>
  <si>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</si>
  <si>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</si>
  <si>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</si>
  <si>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</si>
  <si>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</si>
  <si>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</si>
  <si>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</si>
  <si>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</si>
  <si>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</si>
  <si>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</si>
  <si>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</si>
  <si>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</si>
  <si>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</si>
  <si>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</si>
  <si>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</si>
  <si>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</si>
  <si>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</si>
  <si>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</si>
  <si>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</si>
  <si>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</si>
  <si>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</si>
  <si>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</si>
  <si>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</si>
  <si>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</si>
  <si>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</si>
  <si>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</si>
  <si>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</si>
  <si>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</si>
  <si>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</si>
  <si>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</si>
  <si>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</si>
  <si>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</si>
  <si>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</si>
  <si>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</si>
  <si>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</si>
  <si>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</si>
  <si>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</si>
  <si>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</si>
  <si>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</si>
  <si>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</si>
  <si>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</si>
  <si>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</si>
  <si>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</si>
  <si>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</si>
  <si>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</si>
  <si>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</si>
  <si>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</si>
  <si>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</si>
  <si>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</si>
  <si>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</si>
  <si>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</si>
  <si>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</si>
  <si>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</si>
  <si>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</si>
  <si>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</si>
  <si>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</si>
  <si>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</si>
  <si>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</si>
  <si>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</si>
  <si>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</si>
  <si>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</si>
  <si>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</si>
  <si>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</si>
  <si>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</si>
  <si>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</si>
  <si>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</si>
  <si>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</si>
  <si>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</si>
  <si>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</si>
  <si>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</si>
  <si>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</si>
  <si>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</si>
  <si>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</si>
  <si>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</si>
  <si>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</si>
  <si>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</si>
  <si>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</si>
  <si>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</si>
  <si>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</si>
  <si>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</si>
  <si>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</si>
  <si>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</si>
  <si>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</si>
  <si>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</si>
  <si>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</si>
  <si>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</si>
  <si>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</si>
  <si>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</si>
  <si>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</si>
  <si>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</si>
  <si>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</si>
  <si>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</si>
  <si>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</si>
  <si>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</si>
  <si>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</si>
  <si>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</si>
  <si>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</si>
  <si>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</si>
  <si>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</si>
  <si>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</si>
  <si>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</si>
  <si>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</si>
  <si>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</si>
  <si>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</si>
  <si>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</si>
  <si>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</si>
  <si>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</si>
  <si>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</si>
  <si>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</si>
  <si>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</si>
  <si>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</si>
  <si>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</si>
  <si>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</si>
  <si>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</si>
  <si>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</si>
  <si>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</si>
  <si>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</si>
  <si>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</si>
  <si>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</si>
  <si>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</si>
  <si>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</si>
  <si>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</si>
  <si>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</si>
  <si>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</si>
  <si>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</si>
  <si>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</si>
  <si>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</si>
  <si>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</si>
  <si>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</si>
  <si>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</si>
  <si>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</si>
  <si>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</si>
  <si>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</si>
  <si>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</si>
  <si>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</si>
  <si>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</si>
  <si>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</si>
  <si>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</si>
  <si>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</si>
  <si>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</si>
  <si>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</si>
  <si>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</si>
  <si>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</si>
  <si>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</si>
  <si>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</si>
  <si>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</si>
  <si>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</si>
  <si>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</si>
  <si>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</si>
  <si>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</si>
  <si>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</si>
  <si>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</si>
  <si>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</si>
  <si>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</si>
  <si>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</si>
  <si>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</si>
  <si>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</si>
  <si>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</si>
  <si>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</si>
  <si>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</si>
  <si>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</si>
  <si>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</si>
  <si>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</si>
  <si>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</si>
  <si>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</si>
  <si>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</si>
  <si>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</si>
  <si>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</si>
  <si>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</si>
  <si>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</si>
  <si>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</si>
  <si>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</si>
  <si>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</si>
  <si>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</si>
  <si>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</si>
  <si>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</si>
  <si>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</si>
  <si>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</si>
  <si>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</si>
  <si>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</si>
  <si>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</si>
  <si>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</si>
  <si>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</si>
  <si>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</si>
  <si>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</si>
  <si>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</si>
  <si>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</si>
  <si>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</si>
  <si>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</si>
  <si>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</si>
  <si>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</si>
  <si>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</si>
  <si>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</si>
  <si>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</si>
  <si>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</si>
  <si>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</si>
  <si>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</si>
  <si>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</si>
  <si>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</si>
  <si>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</si>
  <si>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</si>
  <si>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</si>
  <si>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</si>
  <si>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</si>
  <si>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</si>
  <si>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</si>
  <si>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</si>
  <si>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</si>
  <si>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</si>
  <si>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</si>
  <si>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</si>
  <si>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</si>
  <si>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</si>
  <si>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</si>
  <si>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</si>
  <si>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</si>
  <si>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</si>
  <si>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</si>
  <si>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</si>
  <si>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</si>
  <si>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</si>
  <si>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</si>
  <si>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</si>
  <si>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</si>
  <si>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</si>
  <si>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</si>
  <si>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</si>
  <si>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</si>
  <si>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</si>
  <si>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</si>
  <si>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</si>
  <si>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</si>
  <si>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</si>
  <si>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</si>
  <si>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</si>
  <si>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</si>
  <si>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</si>
  <si>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</si>
  <si>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</si>
  <si>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</si>
  <si>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</si>
  <si>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</si>
  <si>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</si>
  <si>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</si>
  <si>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</si>
  <si>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</si>
  <si>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</si>
  <si>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</si>
  <si>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</si>
  <si>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</si>
  <si>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</si>
  <si>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</si>
  <si>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</si>
  <si>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</si>
  <si>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</si>
  <si>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</si>
  <si>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</si>
  <si>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</si>
  <si>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</si>
  <si>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</si>
  <si>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</si>
  <si>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</si>
  <si>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</si>
  <si>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</si>
  <si>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</si>
  <si>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</si>
  <si>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</si>
  <si>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</si>
  <si>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</si>
  <si>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</si>
  <si>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</si>
  <si>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</si>
  <si>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</si>
  <si>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</si>
  <si>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</si>
  <si>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</si>
  <si>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</si>
  <si>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</si>
  <si>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</si>
  <si>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</si>
  <si>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</si>
  <si>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</si>
  <si>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</si>
  <si>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</si>
  <si>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</si>
  <si>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</si>
  <si>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</si>
  <si>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</si>
  <si>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</si>
  <si>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</si>
  <si>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</si>
  <si>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</si>
  <si>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</si>
  <si>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</si>
  <si>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</si>
  <si>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</si>
  <si>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</si>
  <si>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</si>
  <si>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</si>
  <si>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</si>
  <si>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</si>
  <si>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</si>
  <si>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</si>
  <si>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</si>
  <si>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</si>
  <si>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</si>
  <si>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</si>
  <si>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</si>
  <si>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</si>
  <si>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</si>
  <si>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</si>
  <si>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</si>
  <si>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</si>
  <si>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</si>
  <si>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</si>
  <si>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</si>
  <si>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</si>
  <si>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</si>
  <si>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</si>
  <si>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</si>
  <si>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</si>
  <si>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</si>
  <si>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</si>
  <si>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</si>
  <si>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</si>
  <si>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</si>
  <si>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</si>
  <si>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</si>
  <si>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</si>
  <si>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</si>
  <si>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</si>
  <si>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</si>
  <si>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</si>
  <si>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</si>
  <si>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</si>
  <si>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</si>
  <si>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</si>
  <si>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</si>
  <si>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</si>
  <si>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</si>
  <si>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</si>
  <si>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</si>
  <si>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</si>
  <si>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</si>
  <si>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</si>
  <si>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</si>
  <si>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</si>
  <si>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</si>
  <si>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</si>
  <si>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</si>
  <si>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</si>
  <si>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</si>
  <si>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</si>
  <si>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</si>
  <si>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</si>
  <si>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</si>
  <si>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</si>
  <si>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</si>
  <si>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</si>
  <si>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</si>
  <si>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</si>
  <si>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</si>
  <si>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</si>
  <si>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</si>
  <si>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</si>
  <si>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</si>
  <si>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</si>
  <si>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</si>
  <si>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</si>
  <si>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</si>
  <si>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</si>
  <si>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</si>
  <si>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</si>
  <si>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</si>
  <si>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</si>
  <si>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</si>
  <si>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</si>
  <si>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</si>
  <si>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</si>
  <si>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</si>
  <si>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</si>
  <si>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</si>
  <si>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</si>
  <si>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</si>
  <si>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</si>
  <si>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</si>
  <si>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</si>
  <si>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</si>
  <si>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</si>
  <si>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</si>
  <si>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</si>
  <si>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</si>
  <si>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</si>
  <si>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</si>
  <si>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</si>
  <si>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</si>
  <si>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</si>
  <si>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</si>
  <si>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</si>
  <si>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</si>
  <si>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</si>
  <si>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</si>
  <si>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</si>
  <si>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</si>
  <si>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</si>
  <si>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</si>
  <si>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</si>
  <si>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</si>
  <si>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</si>
  <si>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</si>
  <si>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</si>
  <si>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</si>
  <si>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</si>
  <si>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</si>
  <si>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</si>
  <si>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</si>
  <si>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</si>
  <si>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</si>
  <si>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</si>
  <si>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</si>
  <si>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</si>
  <si>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</si>
  <si>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</si>
  <si>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</si>
  <si>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</si>
  <si>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</si>
  <si>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</si>
  <si>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</si>
  <si>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</si>
  <si>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</si>
  <si>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</si>
  <si>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</si>
  <si>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</si>
  <si>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</si>
  <si>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</si>
  <si>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</si>
  <si>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</si>
  <si>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</si>
  <si>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</si>
  <si>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</si>
  <si>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</si>
  <si>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</si>
  <si>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</si>
  <si>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</si>
  <si>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</si>
  <si>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</si>
  <si>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</si>
  <si>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</si>
  <si>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</si>
  <si>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</si>
  <si>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</si>
  <si>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</si>
  <si>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</si>
  <si>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</si>
  <si>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</si>
  <si>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</si>
  <si>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</si>
  <si>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</si>
  <si>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</si>
  <si>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</si>
  <si>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</si>
  <si>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</si>
  <si>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</si>
  <si>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</si>
  <si>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</si>
  <si>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</si>
  <si>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</si>
  <si>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</si>
  <si>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</si>
  <si>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</si>
  <si>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</si>
  <si>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</si>
  <si>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</si>
  <si>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</si>
  <si>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</si>
  <si>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</si>
  <si>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</si>
  <si>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</si>
  <si>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</si>
  <si>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</si>
  <si>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</si>
  <si>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</si>
  <si>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</si>
  <si>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</si>
  <si>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</si>
  <si>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</si>
  <si>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</si>
  <si>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</si>
  <si>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</si>
  <si>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</si>
  <si>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</si>
  <si>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</si>
  <si>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</si>
  <si>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</si>
  <si>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</si>
  <si>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</si>
  <si>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</si>
  <si>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</si>
  <si>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</si>
  <si>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</si>
  <si>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</si>
  <si>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</si>
  <si>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</si>
  <si>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</si>
  <si>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</si>
  <si>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</si>
  <si>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</si>
  <si>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</si>
  <si>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</si>
  <si>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</si>
  <si>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</si>
  <si>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</si>
  <si>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</si>
  <si>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</si>
  <si>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</si>
  <si>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</si>
  <si>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</si>
  <si>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</si>
  <si>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</si>
  <si>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</si>
  <si>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</si>
  <si>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</si>
  <si>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</si>
  <si>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</si>
  <si>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</si>
  <si>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</si>
  <si>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</si>
  <si>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</si>
  <si>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</si>
  <si>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</si>
  <si>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</si>
  <si>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</si>
  <si>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</si>
  <si>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</si>
  <si>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</si>
  <si>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</si>
  <si>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</si>
  <si>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</si>
  <si>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</si>
  <si>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</si>
  <si>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</si>
  <si>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</si>
  <si>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</si>
  <si>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</si>
  <si>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</si>
  <si>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</si>
  <si>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</si>
  <si>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</si>
  <si>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</si>
  <si>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</si>
  <si>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</si>
  <si>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</si>
  <si>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</si>
  <si>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</si>
  <si>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</si>
  <si>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</si>
  <si>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</si>
  <si>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</si>
  <si>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</si>
  <si>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</si>
  <si>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</si>
  <si>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</si>
  <si>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</si>
  <si>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</si>
  <si>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</si>
  <si>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</si>
  <si>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</si>
  <si>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</si>
  <si>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</si>
  <si>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</si>
  <si>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</si>
  <si>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</si>
  <si>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</si>
  <si>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</si>
  <si>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</si>
  <si>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</si>
  <si>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</si>
  <si>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</si>
  <si>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</si>
  <si>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</si>
  <si>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</si>
  <si>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</si>
  <si>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</si>
  <si>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</si>
  <si>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</si>
  <si>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</si>
  <si>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</si>
  <si>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</si>
  <si>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</si>
  <si>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</si>
  <si>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</si>
  <si>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</si>
  <si>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</si>
  <si>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</si>
  <si>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</si>
  <si>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</si>
  <si>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</si>
  <si>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</si>
  <si>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</si>
  <si>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</si>
  <si>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</si>
  <si>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</si>
  <si>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</si>
  <si>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</si>
  <si>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</si>
  <si>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</si>
  <si>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</si>
  <si>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</si>
  <si>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</si>
  <si>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</si>
  <si>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</si>
  <si>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</si>
  <si>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</si>
  <si>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</si>
  <si>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</si>
  <si>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</si>
  <si>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</si>
  <si>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</si>
  <si>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</si>
  <si>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</si>
  <si>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</si>
  <si>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</si>
  <si>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</si>
  <si>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</si>
  <si>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</si>
  <si>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</si>
  <si>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</si>
  <si>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</si>
  <si>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</si>
  <si>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</si>
  <si>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</si>
  <si>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</si>
  <si>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</si>
  <si>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</si>
  <si>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</si>
  <si>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</si>
  <si>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</si>
  <si>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</si>
  <si>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</si>
  <si>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</si>
  <si>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</si>
  <si>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</si>
  <si>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</si>
  <si>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</si>
  <si>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</si>
  <si>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</si>
  <si>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</si>
  <si>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</si>
  <si>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</si>
  <si>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</si>
  <si>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</si>
  <si>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</si>
  <si>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</si>
  <si>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</si>
  <si>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</si>
  <si>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</si>
  <si>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</si>
  <si>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</si>
  <si>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</si>
  <si>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</si>
  <si>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</si>
  <si>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</si>
  <si>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</si>
  <si>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</si>
  <si>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</si>
  <si>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</si>
  <si>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</si>
  <si>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</si>
  <si>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</si>
  <si>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</si>
  <si>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</si>
  <si>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</si>
  <si>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</si>
  <si>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</si>
  <si>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</si>
  <si>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</si>
  <si>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</si>
  <si>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</si>
  <si>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</si>
  <si>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</si>
  <si>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</si>
  <si>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</si>
  <si>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</si>
  <si>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</si>
  <si>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</si>
  <si>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</si>
  <si>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</si>
  <si>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</si>
  <si>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</si>
  <si>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</si>
  <si>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</si>
  <si>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</si>
  <si>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</si>
  <si>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</si>
  <si>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</si>
  <si>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</si>
  <si>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</si>
  <si>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</si>
  <si>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</si>
  <si>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</si>
  <si>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</si>
  <si>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</si>
  <si>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</si>
  <si>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</si>
  <si>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</si>
  <si>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</si>
  <si>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</si>
  <si>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</si>
  <si>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</si>
  <si>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</si>
  <si>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</si>
  <si>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</si>
  <si>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</si>
  <si>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</si>
  <si>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</si>
  <si>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</si>
  <si>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</si>
  <si>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</si>
  <si>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</si>
  <si>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</si>
  <si>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</si>
  <si>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</si>
  <si>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</si>
  <si>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</si>
  <si>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</si>
  <si>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</si>
  <si>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</si>
  <si>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</si>
  <si>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</si>
  <si>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</si>
  <si>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</si>
  <si>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</si>
  <si>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</si>
  <si>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</si>
  <si>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</si>
  <si>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</si>
  <si>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</si>
  <si>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</si>
  <si>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</si>
  <si>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</si>
  <si>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</si>
  <si>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</si>
  <si>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</si>
  <si>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</si>
  <si>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</si>
  <si>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</si>
  <si>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</si>
  <si>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</si>
  <si>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</si>
  <si>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</si>
  <si>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</si>
  <si>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</si>
  <si>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</si>
  <si>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</si>
  <si>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</si>
  <si>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</si>
  <si>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</si>
  <si>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</si>
  <si>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</si>
  <si>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</si>
  <si>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</si>
  <si>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</si>
  <si>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</si>
  <si>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</si>
  <si>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</si>
  <si>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</si>
  <si>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</si>
  <si>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</si>
  <si>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</si>
  <si>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</si>
  <si>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</si>
  <si>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</si>
  <si>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</si>
  <si>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</si>
  <si>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</si>
  <si>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</si>
  <si>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</si>
  <si>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</si>
  <si>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</si>
  <si>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</si>
  <si>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</si>
  <si>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</si>
  <si>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</si>
  <si>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</si>
  <si>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</si>
  <si>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</si>
  <si>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</si>
  <si>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</si>
  <si>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</si>
  <si>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</si>
  <si>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</si>
  <si>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</si>
  <si>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</si>
  <si>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</si>
  <si>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</si>
  <si>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</si>
  <si>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</si>
  <si>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</si>
  <si>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</si>
  <si>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</si>
  <si>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</si>
  <si>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</si>
  <si>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</si>
  <si>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</si>
  <si>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</si>
  <si>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</si>
  <si>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</si>
  <si>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</si>
  <si>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</si>
  <si>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</si>
  <si>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</si>
  <si>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</si>
  <si>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</si>
  <si>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</si>
  <si>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</si>
  <si>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</si>
  <si>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</si>
  <si>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</si>
  <si>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</si>
  <si>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</si>
  <si>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</si>
  <si>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</si>
  <si>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</si>
  <si>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</si>
  <si>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</si>
  <si>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</si>
  <si>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</si>
  <si>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</si>
  <si>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</si>
  <si>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</si>
  <si>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</si>
  <si>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</si>
  <si>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</si>
  <si>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</si>
  <si>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</si>
  <si>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</si>
  <si>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</si>
  <si>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</si>
  <si>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</si>
  <si>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</si>
  <si>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</si>
  <si>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</si>
  <si>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</si>
  <si>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</si>
  <si>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</si>
  <si>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</si>
  <si>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</si>
  <si>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</si>
  <si>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</si>
  <si>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</si>
  <si>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</si>
  <si>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</si>
  <si>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</si>
  <si>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</si>
  <si>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</si>
  <si>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</si>
  <si>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</si>
  <si>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</si>
  <si>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</si>
  <si>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</si>
  <si>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</si>
  <si>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</si>
  <si>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</si>
  <si>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</si>
  <si>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</si>
  <si>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</si>
  <si>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</si>
  <si>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</si>
  <si>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</si>
  <si>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</si>
  <si>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</si>
  <si>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</si>
  <si>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</si>
  <si>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</si>
  <si>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</si>
  <si>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</si>
  <si>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</si>
  <si>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</si>
  <si>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</si>
  <si>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</si>
  <si>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</si>
  <si>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</si>
  <si>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</si>
  <si>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</si>
  <si>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</si>
  <si>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</si>
  <si>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</si>
  <si>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</si>
  <si>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</si>
  <si>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</si>
  <si>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</si>
  <si>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</si>
  <si>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</si>
  <si>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</si>
  <si>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</si>
  <si>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</si>
  <si>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</si>
  <si>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</si>
  <si>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</si>
  <si>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</si>
  <si>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</si>
  <si>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</si>
  <si>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</si>
  <si>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</si>
  <si>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</si>
  <si>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</si>
  <si>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</si>
  <si>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</si>
  <si>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</si>
  <si>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</si>
  <si>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</si>
  <si>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</si>
  <si>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</si>
  <si>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</si>
  <si>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</si>
  <si>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</si>
  <si>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</si>
  <si>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</si>
  <si>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</si>
  <si>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</si>
  <si>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</si>
  <si>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</si>
  <si>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</si>
  <si>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</si>
  <si>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</si>
  <si>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</si>
  <si>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</si>
  <si>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</si>
  <si>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</si>
  <si>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</si>
  <si>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</si>
  <si>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</si>
  <si>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</si>
  <si>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</si>
  <si>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</si>
  <si>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</si>
  <si>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</si>
  <si>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</si>
  <si>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</si>
  <si>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</si>
  <si>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</si>
  <si>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</si>
  <si>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</si>
  <si>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</si>
  <si>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</si>
  <si>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</si>
  <si>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</si>
  <si>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</si>
  <si>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</si>
  <si>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</si>
  <si>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</si>
  <si>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</si>
  <si>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</si>
  <si>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</si>
  <si>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</si>
  <si>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</si>
  <si>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</si>
  <si>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</si>
  <si>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</si>
  <si>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</si>
  <si>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</si>
  <si>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</si>
  <si>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</si>
  <si>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</si>
  <si>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</si>
  <si>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</si>
  <si>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</si>
  <si>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</si>
  <si>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</si>
  <si>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</si>
  <si>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</si>
  <si>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</si>
  <si>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</si>
  <si>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</si>
  <si>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</si>
  <si>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</si>
  <si>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</si>
  <si>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</si>
  <si>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</si>
  <si>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</si>
  <si>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</si>
  <si>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</si>
  <si>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</si>
  <si>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</si>
  <si>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</si>
  <si>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</si>
  <si>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</si>
  <si>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</si>
  <si>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</si>
  <si>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</si>
  <si>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</si>
  <si>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</si>
  <si>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</si>
  <si>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</si>
  <si>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</si>
  <si>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</si>
  <si>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</si>
  <si>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</si>
  <si>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</si>
  <si>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</si>
  <si>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</si>
  <si>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</si>
  <si>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</si>
  <si>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</si>
  <si>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</si>
  <si>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</si>
  <si>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</si>
  <si>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</si>
  <si>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</si>
  <si>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</si>
  <si>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</si>
  <si>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</si>
  <si>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</si>
  <si>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</si>
  <si>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</si>
  <si>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</si>
  <si>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</si>
  <si>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</si>
  <si>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</si>
  <si>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</si>
  <si>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</si>
  <si>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</si>
  <si>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</si>
  <si>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</si>
  <si>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</si>
  <si>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</si>
  <si>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</si>
  <si>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</si>
  <si>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</si>
  <si>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</si>
  <si>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</si>
  <si>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</si>
  <si>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</si>
  <si>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</si>
  <si>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</si>
  <si>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</si>
  <si>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</si>
  <si>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</si>
  <si>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</si>
  <si>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</si>
  <si>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</si>
  <si>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</si>
  <si>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</si>
  <si>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</si>
  <si>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</si>
  <si>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</si>
  <si>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</si>
  <si>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</si>
  <si>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</si>
  <si>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</si>
  <si>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</si>
  <si>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</si>
  <si>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</si>
  <si>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</si>
  <si>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</si>
  <si>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</si>
  <si>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</si>
  <si>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</si>
  <si>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</si>
  <si>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</si>
  <si>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</si>
  <si>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</si>
  <si>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</si>
  <si>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</si>
  <si>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</si>
  <si>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</si>
  <si>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</si>
  <si>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</si>
  <si>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</si>
  <si>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</si>
  <si>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</si>
  <si>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</si>
  <si>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</si>
  <si>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</si>
  <si>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</si>
  <si>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</si>
  <si>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</si>
  <si>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</si>
  <si>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</si>
  <si>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</si>
  <si>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</si>
  <si>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</si>
  <si>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</si>
  <si>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</si>
  <si>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</si>
  <si>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</si>
  <si>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</si>
  <si>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</si>
  <si>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</si>
  <si>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</si>
  <si>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</si>
  <si>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</si>
  <si>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</si>
  <si>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</si>
  <si>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</si>
  <si>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</si>
  <si>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</si>
  <si>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</si>
  <si>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</si>
  <si>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</si>
  <si>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</si>
  <si>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</si>
  <si>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</si>
  <si>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</si>
  <si>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</si>
  <si>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</si>
  <si>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</si>
  <si>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</si>
  <si>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</si>
  <si>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</si>
  <si>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</si>
  <si>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</si>
  <si>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</si>
  <si>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</si>
  <si>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</si>
  <si>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</si>
  <si>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</si>
  <si>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</si>
  <si>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</si>
  <si>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</si>
  <si>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</si>
  <si>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</si>
  <si>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</si>
  <si>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</si>
  <si>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</si>
  <si>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</si>
  <si>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</si>
  <si>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</si>
  <si>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</si>
  <si>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</si>
  <si>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</si>
  <si>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</si>
  <si>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</si>
  <si>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</si>
  <si>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</si>
  <si>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</si>
  <si>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</si>
  <si>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</si>
  <si>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</si>
  <si>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</si>
  <si>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</si>
  <si>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</si>
  <si>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</si>
  <si>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</si>
  <si>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</si>
  <si>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</si>
  <si>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</si>
  <si>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</si>
  <si>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</si>
  <si>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</si>
  <si>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</si>
  <si>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</si>
  <si>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</si>
  <si>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</si>
  <si>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</si>
  <si>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</si>
  <si>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</si>
  <si>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</si>
  <si>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</si>
  <si>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</si>
  <si>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</si>
  <si>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</si>
  <si>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</si>
  <si>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</si>
  <si>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</si>
  <si>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</si>
  <si>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</si>
  <si>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</si>
  <si>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</si>
  <si>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</si>
  <si>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</si>
  <si>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</si>
  <si>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</si>
  <si>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</si>
  <si>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</si>
  <si>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</si>
  <si>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</si>
  <si>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</si>
  <si>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</si>
  <si>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</si>
  <si>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</si>
  <si>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</si>
  <si>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</si>
  <si>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</si>
  <si>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</si>
  <si>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</si>
  <si>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</si>
  <si>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</si>
  <si>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</si>
  <si>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</si>
  <si>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</si>
  <si>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</si>
  <si>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</si>
  <si>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</si>
  <si>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</si>
  <si>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</si>
  <si>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</si>
  <si>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</si>
  <si>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</si>
  <si>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</si>
  <si>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</si>
  <si>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</si>
  <si>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</si>
  <si>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</si>
  <si>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</si>
  <si>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</si>
  <si>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</si>
  <si>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</si>
  <si>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</si>
  <si>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</si>
  <si>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</si>
  <si>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</si>
  <si>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</si>
  <si>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</si>
  <si>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</si>
  <si>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</si>
  <si>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</si>
  <si>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</si>
  <si>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</si>
  <si>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</si>
  <si>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</si>
  <si>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</si>
  <si>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</si>
  <si>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</si>
  <si>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</si>
  <si>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</si>
  <si>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</si>
  <si>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</si>
  <si>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</si>
  <si>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</si>
  <si>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</si>
  <si>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</si>
  <si>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</si>
  <si>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</si>
  <si>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</si>
  <si>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</si>
  <si>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</si>
  <si>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</si>
  <si>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</si>
  <si>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</si>
  <si>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</si>
  <si>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</si>
  <si>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</si>
  <si>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</si>
  <si>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</si>
  <si>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</si>
  <si>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</si>
  <si>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</si>
  <si>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</si>
  <si>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</si>
  <si>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</si>
  <si>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</si>
  <si>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</si>
  <si>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</si>
  <si>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</si>
  <si>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</si>
  <si>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</si>
  <si>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</si>
  <si>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</si>
  <si>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</si>
  <si>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</si>
  <si>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</si>
  <si>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</si>
  <si>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</si>
  <si>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</si>
  <si>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</si>
  <si>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</si>
  <si>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</si>
  <si>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</si>
  <si>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</si>
  <si>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</si>
  <si>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</si>
  <si>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</si>
  <si>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</si>
  <si>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</si>
  <si>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</si>
  <si>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</si>
  <si>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</si>
  <si>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</si>
  <si>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</si>
  <si>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</si>
  <si>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</si>
  <si>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</si>
  <si>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</si>
  <si>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</si>
  <si>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</si>
  <si>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</si>
  <si>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</si>
  <si>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</si>
  <si>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</si>
  <si>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</si>
  <si>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</si>
  <si>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</si>
  <si>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</si>
  <si>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</si>
  <si>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</si>
  <si>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</si>
  <si>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</si>
  <si>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</si>
  <si>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</si>
  <si>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</si>
  <si>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</si>
  <si>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</si>
  <si>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</si>
  <si>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</si>
  <si>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</si>
  <si>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</si>
  <si>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</si>
  <si>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</si>
  <si>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</si>
  <si>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</si>
  <si>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</si>
  <si>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</si>
  <si>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</si>
  <si>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</si>
  <si>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</si>
  <si>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</si>
  <si>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</si>
  <si>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</si>
  <si>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</si>
  <si>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</si>
  <si>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</si>
  <si>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</si>
  <si>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</si>
  <si>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</si>
  <si>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</si>
  <si>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</si>
  <si>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</si>
  <si>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</si>
  <si>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</si>
  <si>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</si>
  <si>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</si>
  <si>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</si>
  <si>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</si>
  <si>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</si>
  <si>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</si>
  <si>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</si>
  <si>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</si>
  <si>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</si>
  <si>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</si>
  <si>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</si>
  <si>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</si>
  <si>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</si>
  <si>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</si>
  <si>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</si>
  <si>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</si>
  <si>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</si>
  <si>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</si>
  <si>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</si>
  <si>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</si>
  <si>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</si>
  <si>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</si>
  <si>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</si>
  <si>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</si>
  <si>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</si>
  <si>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</si>
  <si>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</si>
  <si>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</si>
  <si>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</si>
  <si>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</si>
  <si>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</si>
  <si>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</si>
  <si>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</si>
  <si>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</si>
  <si>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</si>
  <si>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</si>
  <si>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</si>
  <si>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</si>
  <si>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</si>
  <si>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</si>
  <si>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</si>
  <si>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</si>
  <si>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</si>
  <si>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</si>
  <si>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</si>
  <si>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</si>
  <si>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</si>
  <si>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</si>
  <si>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</si>
  <si>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</si>
  <si>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</si>
  <si>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</si>
  <si>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</si>
  <si>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</si>
  <si>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</si>
  <si>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</si>
  <si>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</si>
  <si>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</si>
  <si>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</si>
  <si>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</si>
  <si>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</si>
  <si>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</si>
  <si>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</si>
  <si>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</si>
  <si>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</si>
  <si>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</si>
  <si>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</si>
  <si>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</si>
  <si>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</si>
  <si>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</si>
  <si>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</si>
  <si>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</si>
  <si>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</si>
  <si>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</si>
  <si>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</si>
  <si>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</si>
  <si>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</si>
  <si>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</si>
  <si>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</si>
  <si>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</si>
  <si>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</si>
  <si>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</si>
  <si>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</si>
  <si>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</si>
  <si>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</si>
  <si>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</si>
  <si>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</si>
  <si>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</si>
  <si>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</si>
  <si>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</si>
  <si>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</si>
  <si>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</si>
  <si>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</si>
  <si>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</si>
  <si>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</si>
  <si>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</si>
  <si>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</si>
  <si>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</si>
  <si>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</si>
  <si>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</si>
  <si>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</si>
  <si>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</si>
  <si>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</si>
  <si>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</si>
  <si>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</si>
  <si>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</si>
  <si>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</si>
  <si>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</si>
  <si>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</si>
  <si>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</si>
  <si>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</si>
  <si>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</si>
  <si>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</si>
  <si>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</si>
  <si>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</si>
  <si>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</si>
  <si>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</si>
  <si>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</si>
  <si>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</si>
  <si>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</si>
  <si>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</si>
  <si>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</si>
  <si>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</si>
  <si>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</si>
  <si>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</si>
  <si>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</si>
  <si>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</si>
  <si>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</si>
  <si>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</si>
  <si>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</si>
  <si>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</si>
  <si>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</si>
  <si>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</si>
  <si>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</si>
  <si>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</si>
  <si>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</si>
  <si>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</si>
  <si>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</si>
  <si>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</si>
  <si>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</si>
  <si>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</si>
  <si>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</si>
  <si>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</si>
  <si>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</si>
  <si>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</si>
  <si>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</si>
  <si>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</si>
  <si>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</si>
  <si>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</si>
  <si>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</si>
  <si>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</si>
  <si>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</si>
  <si>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</si>
  <si>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</si>
  <si>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</si>
  <si>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</si>
  <si>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</si>
  <si>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</si>
  <si>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</si>
  <si>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</si>
  <si>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</si>
  <si>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</si>
  <si>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</si>
  <si>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</si>
  <si>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</si>
  <si>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</si>
  <si>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</si>
  <si>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</si>
  <si>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</si>
  <si>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</si>
  <si>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</si>
  <si>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</si>
  <si>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</si>
  <si>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</si>
  <si>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</si>
  <si>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</si>
  <si>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</si>
  <si>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</si>
  <si>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</si>
  <si>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</si>
  <si>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</si>
  <si>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</si>
  <si>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</si>
  <si>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</si>
  <si>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</si>
  <si>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</si>
  <si>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</si>
  <si>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</si>
  <si>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</si>
  <si>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</si>
  <si>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</si>
  <si>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</si>
  <si>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</si>
  <si>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</si>
  <si>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</si>
  <si>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</si>
  <si>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</si>
  <si>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</si>
  <si>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</si>
  <si>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</si>
  <si>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</si>
  <si>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</si>
  <si>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</si>
  <si>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</si>
  <si>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</si>
  <si>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</si>
  <si>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</si>
  <si>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</si>
  <si>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</si>
  <si>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</si>
  <si>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</si>
  <si>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</si>
  <si>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</si>
  <si>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</si>
  <si>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</si>
  <si>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</si>
  <si>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</si>
  <si>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</si>
  <si>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</si>
  <si>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</si>
  <si>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</si>
  <si>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</si>
  <si>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</si>
  <si>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</si>
  <si>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</si>
  <si>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</si>
  <si>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</si>
  <si>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</si>
  <si>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</si>
  <si>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</si>
  <si>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</si>
  <si>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</si>
  <si>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</si>
  <si>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</si>
  <si>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</si>
  <si>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</si>
  <si>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</si>
  <si>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</si>
  <si>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</si>
  <si>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</si>
  <si>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</si>
  <si>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</si>
  <si>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</si>
  <si>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</si>
  <si>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</si>
  <si>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</si>
  <si>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</si>
  <si>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</si>
  <si>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</si>
  <si>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</si>
  <si>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</si>
  <si>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</si>
  <si>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</si>
  <si>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</si>
  <si>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</si>
  <si>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</si>
  <si>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</si>
  <si>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</si>
  <si>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</si>
  <si>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</si>
  <si>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</si>
  <si>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</si>
  <si>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</si>
  <si>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</si>
  <si>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</si>
  <si>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</si>
  <si>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</si>
  <si>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</si>
  <si>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</si>
  <si>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</si>
  <si>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</si>
  <si>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</si>
  <si>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</si>
  <si>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</si>
  <si>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</si>
  <si>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</si>
  <si>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</si>
  <si>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</si>
  <si>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</si>
  <si>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</si>
  <si>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</si>
  <si>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</si>
  <si>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</si>
  <si>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</si>
  <si>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</si>
  <si>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</si>
  <si>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</si>
  <si>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</si>
  <si>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</si>
  <si>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</si>
  <si>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</si>
  <si>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</si>
  <si>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</si>
  <si>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</si>
  <si>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</si>
  <si>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</si>
  <si>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</si>
  <si>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</si>
  <si>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</si>
  <si>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</si>
  <si>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</si>
  <si>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</si>
  <si>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</si>
  <si>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</si>
  <si>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</si>
  <si>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</si>
  <si>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</si>
  <si>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</si>
  <si>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</si>
  <si>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</si>
  <si>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</si>
  <si>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</si>
  <si>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</si>
  <si>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</si>
  <si>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</si>
  <si>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</si>
  <si>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</si>
  <si>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</si>
  <si>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</si>
  <si>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</si>
  <si>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</si>
  <si>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</si>
  <si>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</si>
  <si>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</si>
  <si>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</si>
  <si>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</si>
  <si>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</si>
  <si>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</si>
  <si>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</si>
  <si>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</si>
  <si>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</si>
  <si>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</si>
  <si>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</si>
  <si>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</si>
  <si>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</si>
  <si>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</si>
  <si>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</si>
  <si>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</si>
  <si>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</si>
  <si>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</si>
  <si>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</si>
  <si>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</si>
  <si>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</si>
  <si>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</si>
  <si>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</si>
  <si>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</si>
  <si>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</si>
  <si>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</si>
  <si>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</si>
  <si>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</si>
  <si>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</si>
  <si>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</si>
  <si>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</si>
  <si>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</si>
  <si>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</si>
  <si>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</si>
  <si>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</si>
  <si>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</si>
  <si>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</si>
  <si>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</si>
  <si>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</si>
  <si>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</si>
  <si>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</si>
  <si>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</si>
  <si>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</si>
  <si>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</si>
  <si>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</si>
  <si>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</si>
  <si>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</si>
  <si>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</si>
  <si>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</si>
  <si>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</si>
  <si>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</si>
  <si>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</si>
  <si>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</si>
  <si>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</si>
  <si>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</si>
  <si>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</si>
  <si>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</si>
  <si>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</si>
  <si>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</si>
  <si>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</si>
  <si>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</si>
  <si>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</si>
  <si>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</si>
  <si>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</si>
  <si>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</si>
  <si>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</si>
  <si>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</si>
  <si>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</si>
  <si>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</si>
  <si>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</si>
  <si>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</si>
  <si>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</si>
  <si>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</si>
  <si>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</si>
  <si>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</si>
  <si>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</si>
  <si>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</si>
  <si>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</si>
  <si>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</si>
  <si>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</si>
  <si>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</si>
  <si>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</si>
  <si>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</si>
  <si>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</si>
  <si>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</si>
  <si>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</si>
  <si>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</si>
  <si>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</si>
  <si>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</si>
  <si>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</si>
  <si>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</si>
  <si>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</si>
  <si>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</si>
  <si>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</si>
  <si>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</si>
  <si>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</si>
  <si>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</si>
  <si>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</si>
  <si>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</si>
  <si>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</si>
  <si>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</si>
  <si>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</si>
  <si>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</si>
  <si>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</si>
  <si>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</si>
  <si>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</si>
  <si>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</si>
  <si>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</si>
  <si>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</si>
  <si>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</si>
  <si>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</si>
  <si>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</si>
  <si>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</si>
  <si>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</si>
  <si>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</si>
  <si>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</si>
  <si>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</si>
  <si>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</si>
  <si>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</si>
  <si>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</si>
  <si>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</si>
  <si>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</si>
  <si>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</si>
  <si>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</si>
  <si>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</si>
  <si>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</si>
  <si>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</si>
  <si>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</si>
  <si>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</si>
  <si>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</si>
  <si>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</si>
  <si>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</si>
  <si>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</si>
  <si>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</si>
  <si>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</si>
  <si>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</si>
  <si>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</si>
  <si>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</si>
  <si>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</si>
  <si>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</si>
  <si>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</si>
  <si>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</si>
  <si>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</si>
  <si>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</si>
  <si>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</si>
  <si>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</si>
  <si>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</si>
  <si>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</si>
  <si>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</si>
  <si>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</si>
  <si>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</si>
  <si>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</si>
  <si>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</si>
  <si>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</si>
  <si>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</si>
  <si>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</si>
  <si>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</si>
  <si>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</si>
  <si>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</si>
  <si>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</si>
  <si>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</si>
  <si>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</si>
  <si>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</si>
  <si>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</si>
  <si>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</si>
  <si>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</si>
  <si>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</si>
  <si>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</si>
  <si>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</si>
  <si>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</si>
  <si>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</si>
  <si>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</si>
  <si>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</si>
  <si>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</si>
  <si>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</si>
  <si>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</si>
  <si>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</si>
  <si>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</si>
  <si>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</si>
  <si>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</si>
  <si>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</si>
  <si>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</si>
  <si>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</si>
  <si>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</si>
  <si>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</si>
  <si>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</si>
  <si>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</si>
  <si>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</si>
  <si>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</si>
  <si>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</si>
  <si>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</si>
  <si>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</si>
  <si>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</si>
  <si>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</si>
  <si>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</si>
  <si>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</si>
  <si>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</si>
  <si>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</si>
  <si>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</si>
  <si>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</si>
  <si>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</si>
  <si>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</si>
  <si>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</si>
  <si>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</si>
  <si>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</si>
  <si>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</si>
  <si>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</si>
  <si>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</si>
  <si>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</si>
  <si>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</si>
  <si>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</si>
  <si>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</si>
  <si>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</si>
  <si>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</si>
  <si>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</si>
  <si>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</si>
  <si>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</si>
  <si>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</si>
  <si>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</si>
  <si>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</si>
  <si>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</si>
  <si>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</si>
  <si>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</si>
  <si>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</si>
  <si>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</si>
  <si>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</si>
  <si>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</si>
  <si>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</si>
  <si>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</si>
  <si>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</si>
  <si>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</si>
  <si>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</si>
  <si>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</si>
  <si>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</si>
  <si>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</si>
  <si>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</si>
  <si>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</si>
  <si>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</si>
  <si>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</si>
  <si>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</si>
  <si>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</si>
  <si>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</si>
  <si>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</si>
  <si>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</si>
  <si>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</si>
  <si>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</si>
  <si>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</si>
  <si>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</si>
  <si>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</si>
  <si>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</si>
  <si>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</si>
  <si>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</si>
  <si>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</si>
  <si>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</si>
  <si>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</si>
  <si>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</si>
  <si>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</si>
  <si>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</si>
  <si>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</si>
  <si>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</si>
  <si>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</si>
  <si>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</si>
  <si>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</si>
  <si>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</si>
  <si>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</si>
  <si>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</si>
  <si>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</si>
  <si>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</si>
  <si>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</si>
  <si>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</si>
  <si>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</si>
  <si>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</si>
  <si>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</si>
  <si>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</si>
  <si>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</si>
  <si>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</si>
  <si>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</si>
  <si>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</si>
  <si>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</si>
  <si>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</si>
  <si>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</si>
  <si>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</si>
  <si>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</si>
  <si>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</si>
  <si>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</si>
  <si>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</si>
  <si>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</si>
  <si>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</si>
  <si>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</si>
  <si>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</si>
  <si>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</si>
  <si>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</si>
  <si>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</si>
  <si>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</si>
  <si>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</si>
  <si>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</si>
  <si>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</si>
  <si>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</si>
  <si>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</si>
  <si>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</si>
  <si>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</si>
  <si>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</si>
  <si>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</si>
  <si>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</si>
  <si>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</si>
  <si>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</si>
  <si>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</si>
  <si>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</si>
  <si>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</si>
  <si>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</si>
  <si>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</si>
  <si>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</si>
  <si>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</si>
  <si>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</si>
  <si>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</si>
  <si>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</si>
  <si>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</si>
  <si>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</si>
  <si>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</si>
  <si>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</si>
  <si>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</si>
  <si>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</si>
  <si>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</si>
  <si>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</si>
  <si>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</si>
  <si>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</si>
  <si>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</si>
  <si>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</si>
  <si>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</si>
  <si>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</si>
  <si>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</si>
  <si>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</si>
  <si>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</si>
  <si>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</si>
  <si>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</si>
  <si>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</si>
  <si>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</si>
  <si>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</si>
  <si>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</si>
  <si>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</si>
  <si>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</si>
  <si>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</si>
  <si>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</si>
  <si>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</si>
  <si>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</si>
  <si>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</si>
  <si>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</si>
  <si>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</si>
  <si>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</si>
  <si>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</si>
  <si>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</si>
  <si>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</si>
  <si>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</si>
  <si>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</si>
  <si>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</si>
  <si>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</si>
  <si>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</si>
  <si>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</si>
  <si>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</si>
  <si>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</si>
  <si>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</si>
  <si>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</si>
  <si>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</si>
  <si>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</si>
  <si>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</si>
  <si>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</si>
  <si>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</si>
  <si>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</si>
  <si>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</si>
  <si>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</si>
  <si>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</si>
  <si>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</si>
  <si>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</si>
  <si>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</si>
  <si>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</si>
  <si>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</si>
  <si>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</si>
  <si>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</si>
  <si>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</si>
  <si>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</si>
  <si>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</si>
  <si>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</si>
  <si>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</si>
  <si>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</si>
  <si>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</si>
  <si>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</si>
  <si>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</si>
  <si>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</si>
  <si>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</si>
  <si>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</si>
  <si>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</si>
  <si>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</si>
  <si>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</si>
  <si>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</si>
  <si>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</si>
  <si>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</si>
  <si>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</si>
  <si>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</si>
  <si>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</si>
  <si>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</si>
  <si>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</si>
  <si>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</si>
  <si>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</si>
  <si>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</si>
  <si>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</si>
  <si>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</si>
  <si>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</si>
  <si>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</si>
  <si>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</si>
  <si>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</si>
  <si>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</si>
  <si>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</si>
  <si>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</si>
  <si>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</si>
  <si>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</si>
  <si>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</si>
  <si>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</si>
  <si>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</si>
  <si>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</si>
  <si>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</si>
  <si>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</si>
  <si>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</si>
  <si>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</si>
  <si>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</si>
  <si>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</si>
  <si>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</si>
  <si>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</si>
  <si>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</si>
  <si>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</si>
  <si>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</si>
  <si>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</si>
  <si>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</si>
  <si>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</si>
  <si>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</si>
  <si>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</si>
  <si>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</si>
  <si>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</si>
  <si>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</si>
  <si>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</si>
  <si>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</si>
  <si>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</si>
  <si>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</si>
  <si>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</si>
  <si>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</si>
  <si>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</si>
  <si>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</si>
  <si>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</si>
  <si>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</si>
  <si>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</si>
  <si>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</si>
  <si>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</si>
  <si>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</si>
  <si>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</si>
  <si>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</si>
  <si>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</si>
  <si>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</si>
  <si>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</si>
  <si>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</si>
  <si>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</si>
  <si>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</si>
  <si>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</si>
  <si>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</si>
  <si>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</si>
  <si>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</si>
  <si>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</si>
  <si>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</si>
  <si>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</si>
  <si>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</si>
  <si>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</si>
  <si>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</si>
  <si>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</si>
  <si>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</si>
  <si>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</si>
  <si>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</si>
  <si>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</si>
  <si>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</si>
  <si>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</si>
  <si>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</si>
  <si>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</si>
  <si>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</si>
  <si>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</si>
  <si>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</si>
  <si>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</si>
  <si>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</si>
  <si>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</si>
  <si>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</si>
  <si>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</si>
  <si>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</si>
  <si>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</si>
  <si>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</si>
  <si>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</si>
  <si>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</si>
  <si>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</si>
  <si>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</si>
  <si>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</si>
  <si>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</si>
  <si>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</si>
  <si>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</si>
  <si>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</si>
  <si>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</si>
  <si>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</si>
  <si>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</si>
  <si>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</si>
  <si>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</si>
  <si>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</si>
  <si>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</si>
  <si>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</si>
  <si>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</si>
  <si>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</si>
  <si>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</si>
  <si>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</si>
  <si>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</si>
  <si>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</si>
  <si>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</si>
  <si>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</si>
  <si>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</si>
  <si>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</si>
  <si>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</si>
  <si>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</si>
  <si>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</si>
  <si>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</si>
  <si>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</si>
  <si>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</si>
  <si>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</si>
  <si>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</si>
  <si>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</si>
  <si>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</si>
  <si>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</si>
  <si>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</si>
  <si>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</si>
  <si>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</si>
  <si>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</si>
  <si>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</si>
  <si>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</si>
  <si>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</si>
  <si>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</si>
  <si>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</si>
  <si>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</si>
  <si>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</si>
  <si>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</si>
  <si>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</si>
  <si>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</si>
  <si>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</si>
  <si>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</si>
  <si>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</si>
  <si>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</si>
  <si>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</si>
  <si>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</si>
  <si>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</si>
  <si>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</si>
  <si>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</si>
  <si>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</si>
  <si>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</si>
  <si>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</si>
  <si>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</si>
  <si>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</si>
  <si>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</si>
  <si>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</si>
  <si>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</si>
  <si>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</si>
  <si>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</si>
  <si>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</si>
  <si>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</si>
  <si>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</si>
  <si>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</si>
  <si>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</si>
  <si>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</si>
  <si>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</si>
  <si>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</si>
  <si>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</si>
  <si>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</si>
  <si>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</si>
  <si>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</si>
  <si>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</si>
  <si>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</si>
  <si>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</si>
  <si>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</si>
  <si>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</si>
  <si>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</si>
  <si>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</si>
  <si>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</si>
  <si>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</si>
  <si>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</si>
  <si>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</si>
  <si>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</si>
  <si>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</si>
  <si>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</si>
  <si>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</si>
  <si>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</si>
  <si>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</si>
  <si>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</si>
  <si>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</si>
  <si>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</si>
  <si>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</si>
  <si>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</si>
  <si>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</si>
  <si>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</si>
  <si>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</si>
  <si>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</si>
  <si>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</si>
  <si>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</si>
  <si>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</si>
  <si>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</si>
  <si>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</si>
  <si>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</si>
  <si>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</si>
  <si>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</si>
  <si>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</si>
  <si>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</si>
  <si>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</si>
  <si>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</si>
  <si>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</si>
  <si>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</si>
  <si>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</si>
  <si>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</si>
  <si>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</si>
  <si>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</si>
  <si>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</si>
  <si>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</si>
  <si>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</si>
  <si>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</si>
  <si>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</si>
  <si>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</si>
  <si>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</si>
  <si>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</si>
  <si>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</si>
  <si>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</si>
  <si>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</si>
  <si>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</si>
  <si>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</si>
  <si>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</si>
  <si>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</si>
  <si>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</si>
  <si>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</si>
  <si>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</si>
  <si>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</si>
  <si>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</si>
  <si>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</si>
  <si>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</si>
  <si>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</si>
  <si>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</si>
  <si>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</si>
  <si>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</si>
  <si>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</si>
  <si>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</si>
  <si>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</si>
  <si>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</si>
  <si>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</si>
  <si>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</si>
  <si>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</si>
  <si>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</si>
  <si>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</si>
  <si>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</si>
  <si>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</si>
  <si>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</si>
  <si>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</si>
  <si>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</si>
  <si>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</si>
  <si>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</si>
  <si>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</si>
  <si>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</si>
  <si>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</si>
  <si>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</si>
  <si>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</si>
  <si>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</si>
  <si>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</si>
  <si>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</si>
  <si>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</si>
  <si>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</si>
  <si>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</si>
  <si>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</si>
  <si>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</si>
  <si>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</si>
  <si>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</si>
  <si>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</si>
  <si>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</si>
  <si>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</si>
  <si>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</si>
  <si>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</si>
  <si>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</si>
  <si>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</si>
  <si>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</si>
  <si>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</si>
  <si>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</si>
  <si>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</si>
  <si>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</si>
  <si>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</si>
  <si>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</si>
  <si>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</si>
  <si>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</si>
  <si>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</si>
  <si>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</si>
  <si>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</si>
  <si>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</si>
  <si>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</si>
  <si>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</si>
  <si>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</si>
  <si>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</si>
  <si>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</si>
  <si>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</si>
  <si>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</si>
  <si>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</si>
  <si>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</si>
  <si>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</si>
  <si>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</si>
  <si>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</si>
  <si>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</si>
  <si>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</si>
  <si>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</si>
  <si>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</si>
  <si>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</si>
  <si>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</si>
  <si>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</si>
  <si>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</si>
  <si>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</si>
  <si>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</si>
  <si>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</si>
  <si>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</si>
  <si>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</si>
  <si>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</si>
  <si>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</si>
  <si>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</si>
  <si>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</si>
  <si>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</si>
  <si>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</si>
  <si>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</si>
  <si>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</si>
  <si>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</si>
  <si>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</si>
  <si>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</si>
  <si>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</si>
  <si>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</si>
  <si>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</si>
  <si>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</si>
  <si>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</si>
  <si>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</si>
  <si>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</si>
  <si>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</si>
  <si>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</si>
  <si>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</si>
  <si>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</si>
  <si>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</si>
  <si>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</si>
  <si>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</si>
  <si>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</si>
  <si>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</si>
  <si>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</si>
  <si>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</si>
  <si>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</si>
  <si>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</si>
  <si>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</si>
  <si>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</si>
  <si>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</si>
  <si>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</si>
  <si>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</si>
  <si>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</si>
  <si>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</si>
  <si>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</si>
  <si>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</si>
  <si>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</si>
  <si>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</si>
  <si>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</si>
  <si>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</si>
  <si>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</si>
  <si>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</si>
  <si>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</si>
  <si>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</si>
  <si>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</si>
  <si>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</si>
  <si>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</si>
  <si>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</si>
  <si>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</si>
  <si>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</si>
  <si>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</si>
  <si>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</si>
  <si>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</si>
  <si>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</si>
  <si>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</si>
  <si>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</si>
  <si>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</si>
  <si>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</si>
  <si>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</si>
  <si>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</si>
  <si>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</si>
  <si>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</si>
  <si>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</si>
  <si>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</si>
  <si>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</si>
  <si>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</si>
  <si>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</si>
  <si>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</si>
  <si>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</si>
  <si>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</si>
  <si>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</si>
  <si>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</si>
  <si>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</si>
  <si>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</si>
  <si>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</si>
  <si>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</si>
  <si>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</si>
  <si>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</si>
  <si>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</si>
  <si>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</si>
  <si>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</si>
  <si>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</si>
  <si>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</si>
  <si>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</si>
  <si>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</si>
  <si>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</si>
  <si>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</si>
  <si>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</si>
  <si>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</si>
  <si>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</si>
  <si>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</si>
  <si>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</si>
  <si>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</si>
  <si>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</si>
  <si>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</si>
  <si>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</si>
  <si>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</si>
  <si>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</si>
  <si>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</si>
  <si>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</si>
  <si>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</si>
  <si>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</si>
  <si>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</si>
  <si>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</si>
  <si>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</si>
  <si>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</si>
  <si>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</si>
  <si>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</si>
  <si>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</si>
  <si>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</si>
  <si>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</si>
  <si>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</si>
  <si>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</si>
  <si>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</si>
  <si>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</si>
  <si>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</si>
  <si>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</si>
  <si>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</si>
  <si>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</si>
  <si>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</si>
  <si>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</si>
  <si>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</si>
  <si>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</si>
  <si>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</si>
  <si>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</si>
  <si>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</si>
  <si>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</si>
  <si>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</si>
  <si>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</si>
  <si>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</si>
  <si>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</si>
  <si>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</si>
  <si>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</si>
  <si>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</si>
  <si>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</si>
  <si>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</si>
  <si>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</si>
  <si>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</si>
  <si>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</si>
  <si>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</si>
  <si>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</si>
  <si>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</si>
  <si>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</si>
  <si>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</si>
  <si>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</si>
  <si>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</si>
  <si>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</si>
  <si>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</si>
  <si>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</si>
  <si>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</si>
  <si>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</si>
  <si>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</si>
  <si>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</si>
  <si>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</si>
  <si>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</si>
  <si>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</si>
  <si>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</si>
  <si>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</si>
  <si>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</si>
  <si>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</si>
  <si>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</si>
  <si>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</si>
  <si>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</si>
  <si>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</si>
  <si>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</si>
  <si>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</si>
  <si>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</si>
  <si>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</si>
  <si>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</si>
  <si>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</si>
  <si>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</si>
  <si>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</si>
  <si>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</si>
  <si>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</si>
  <si>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</si>
  <si>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</si>
  <si>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</si>
  <si>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</si>
  <si>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</si>
  <si>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</si>
  <si>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</si>
  <si>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</si>
  <si>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</si>
  <si>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</si>
  <si>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</si>
  <si>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</si>
  <si>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</si>
  <si>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</si>
  <si>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</si>
  <si>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</si>
  <si>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</si>
  <si>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</si>
  <si>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</si>
  <si>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</si>
  <si>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</si>
  <si>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</si>
  <si>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</si>
  <si>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</si>
  <si>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</si>
  <si>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</si>
  <si>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</si>
  <si>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</si>
  <si>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</si>
  <si>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</si>
  <si>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</si>
  <si>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</si>
  <si>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</si>
  <si>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</si>
  <si>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</si>
  <si>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</si>
  <si>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</si>
  <si>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</si>
  <si>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</si>
  <si>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</si>
  <si>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</si>
  <si>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</si>
  <si>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</si>
  <si>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</si>
  <si>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</si>
  <si>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</si>
  <si>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</si>
  <si>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</si>
  <si>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</si>
  <si>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</si>
  <si>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</si>
  <si>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</si>
  <si>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</si>
  <si>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</si>
  <si>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</si>
  <si>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</si>
  <si>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</si>
  <si>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</si>
  <si>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</si>
  <si>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</si>
  <si>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</si>
  <si>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</si>
  <si>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</si>
  <si>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</si>
  <si>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</si>
  <si>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</si>
  <si>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</si>
  <si>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</si>
  <si>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</si>
  <si>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</si>
  <si>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</si>
  <si>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</si>
  <si>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</si>
  <si>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</si>
  <si>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</si>
  <si>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</si>
  <si>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</si>
  <si>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</si>
  <si>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</si>
  <si>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</si>
  <si>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</si>
  <si>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</si>
  <si>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</si>
  <si>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</si>
  <si>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</si>
  <si>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</si>
  <si>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</si>
  <si>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</si>
  <si>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</si>
  <si>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</si>
  <si>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</si>
  <si>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</si>
  <si>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</si>
  <si>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</si>
  <si>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</si>
  <si>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</si>
  <si>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</si>
  <si>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</si>
  <si>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</si>
  <si>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</si>
  <si>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</si>
  <si>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</si>
  <si>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</si>
  <si>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</si>
  <si>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</si>
  <si>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</si>
  <si>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</si>
  <si>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</si>
  <si>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</si>
  <si>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</si>
  <si>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</si>
  <si>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</si>
  <si>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</si>
  <si>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</si>
  <si>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</si>
  <si>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</si>
  <si>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</si>
  <si>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</si>
  <si>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</si>
  <si>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</si>
  <si>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</si>
  <si>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</si>
  <si>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</si>
  <si>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</si>
  <si>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</si>
  <si>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</si>
  <si>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</si>
  <si>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</si>
  <si>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</si>
  <si>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</si>
  <si>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</si>
  <si>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</si>
  <si>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</si>
  <si>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</si>
  <si>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</si>
  <si>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</si>
  <si>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</si>
  <si>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</si>
  <si>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</si>
  <si>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</si>
  <si>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</si>
  <si>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</si>
  <si>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</si>
  <si>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</si>
  <si>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</si>
  <si>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</si>
  <si>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</si>
  <si>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</si>
  <si>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</si>
  <si>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</si>
  <si>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</si>
  <si>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</si>
  <si>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</si>
  <si>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</si>
  <si>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</si>
  <si>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</si>
  <si>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</si>
  <si>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</si>
  <si>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</si>
  <si>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</si>
  <si>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</si>
  <si>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</si>
  <si>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</si>
  <si>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</si>
  <si>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</si>
  <si>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</si>
  <si>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</si>
  <si>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</si>
  <si>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</si>
  <si>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</si>
  <si>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</si>
  <si>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</si>
  <si>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</si>
  <si>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</si>
  <si>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</si>
  <si>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</si>
  <si>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</si>
  <si>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</si>
  <si>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</si>
  <si>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</si>
  <si>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</si>
  <si>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</si>
  <si>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</si>
  <si>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</si>
  <si>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</si>
  <si>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</si>
  <si>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</si>
  <si>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</si>
  <si>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</si>
  <si>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</si>
  <si>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</si>
  <si>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</si>
  <si>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</si>
  <si>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</si>
  <si>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</si>
  <si>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</si>
  <si>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</si>
  <si>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</si>
  <si>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</si>
  <si>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</si>
  <si>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</si>
  <si>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</si>
  <si>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</si>
  <si>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</si>
  <si>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</si>
  <si>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</si>
  <si>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</si>
  <si>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</si>
  <si>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</si>
  <si>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</si>
  <si>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</si>
  <si>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</si>
  <si>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</si>
  <si>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</si>
  <si>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</si>
  <si>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</si>
  <si>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</si>
  <si>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</si>
  <si>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</si>
  <si>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</si>
  <si>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</si>
  <si>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</si>
  <si>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</si>
  <si>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</si>
  <si>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</si>
  <si>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</si>
  <si>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</si>
  <si>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</si>
  <si>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</si>
  <si>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</si>
  <si>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</si>
  <si>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</si>
  <si>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</si>
  <si>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</si>
  <si>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</si>
  <si>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</si>
  <si>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</si>
  <si>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</si>
  <si>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</si>
  <si>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</si>
  <si>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</si>
  <si>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</si>
  <si>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</si>
  <si>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</si>
  <si>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</si>
  <si>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</si>
  <si>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</si>
  <si>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</si>
  <si>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</si>
  <si>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</si>
  <si>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</si>
  <si>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</si>
  <si>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</si>
  <si>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</si>
  <si>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</si>
  <si>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</si>
  <si>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</si>
  <si>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</si>
  <si>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</si>
  <si>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</si>
  <si>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</si>
  <si>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</si>
  <si>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</si>
  <si>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</si>
  <si>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</si>
  <si>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</si>
  <si>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</si>
  <si>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</si>
  <si>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</si>
  <si>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</si>
  <si>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</si>
  <si>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</si>
  <si>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</si>
  <si>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</si>
  <si>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</si>
  <si>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</si>
  <si>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</si>
  <si>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</si>
  <si>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</si>
  <si>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</si>
  <si>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</si>
  <si>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</si>
  <si>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</si>
  <si>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</si>
  <si>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</si>
  <si>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</si>
  <si>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</si>
  <si>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</si>
  <si>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</si>
  <si>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</si>
  <si>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</si>
  <si>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</si>
  <si>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</si>
  <si>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</si>
  <si>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</si>
  <si>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</si>
  <si>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</si>
  <si>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</si>
  <si>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</si>
  <si>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</si>
  <si>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</si>
  <si>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</si>
  <si>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</si>
  <si>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</si>
  <si>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</si>
  <si>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</si>
  <si>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</si>
  <si>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</si>
  <si>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</si>
  <si>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</si>
  <si>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</si>
  <si>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</si>
  <si>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</si>
  <si>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</si>
  <si>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</si>
  <si>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</si>
  <si>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</si>
  <si>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</si>
  <si>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</si>
  <si>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</si>
  <si>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</si>
  <si>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</si>
  <si>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</si>
  <si>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</si>
  <si>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</si>
  <si>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</si>
  <si>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</si>
  <si>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</si>
  <si>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</si>
  <si>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</si>
  <si>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</si>
  <si>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</si>
  <si>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</si>
  <si>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</si>
  <si>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</si>
  <si>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</si>
  <si>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</si>
  <si>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</si>
  <si>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</si>
  <si>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</si>
  <si>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</si>
  <si>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</si>
  <si>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</si>
  <si>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</si>
  <si>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</si>
  <si>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</si>
  <si>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</si>
  <si>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</si>
  <si>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</si>
  <si>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</si>
  <si>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</si>
  <si>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</si>
  <si>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</si>
  <si>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</si>
  <si>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</si>
  <si>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</si>
  <si>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</si>
  <si>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</si>
  <si>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</si>
  <si>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</si>
  <si>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</si>
  <si>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</si>
  <si>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</si>
  <si>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</si>
  <si>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</si>
  <si>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</si>
  <si>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</si>
  <si>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</si>
  <si>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</si>
  <si>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</si>
  <si>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</si>
  <si>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</si>
  <si>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</si>
  <si>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</si>
  <si>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</si>
  <si>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</si>
  <si>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</si>
  <si>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</si>
  <si>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</si>
  <si>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</si>
  <si>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</si>
  <si>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</si>
  <si>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</si>
  <si>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</si>
  <si>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</si>
  <si>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</si>
  <si>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</si>
  <si>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</si>
  <si>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</si>
  <si>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</si>
  <si>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</si>
  <si>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</si>
  <si>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</si>
  <si>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</si>
  <si>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</si>
  <si>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</si>
  <si>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</si>
  <si>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</si>
  <si>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</si>
  <si>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</si>
  <si>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</si>
  <si>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</si>
  <si>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</si>
  <si>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</si>
  <si>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</si>
  <si>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</si>
  <si>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</si>
  <si>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</si>
  <si>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</si>
  <si>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</si>
  <si>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</si>
  <si>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</si>
  <si>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</si>
  <si>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</si>
  <si>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</si>
  <si>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</si>
  <si>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</si>
  <si>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</si>
  <si>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</si>
  <si>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</si>
  <si>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</si>
  <si>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</si>
  <si>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</si>
  <si>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</si>
  <si>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</si>
  <si>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</si>
  <si>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</si>
  <si>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</si>
  <si>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</si>
  <si>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</si>
  <si>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</si>
  <si>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</si>
  <si>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</si>
  <si>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</si>
  <si>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</si>
  <si>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</si>
  <si>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</si>
  <si>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</si>
  <si>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</si>
  <si>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</si>
  <si>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</si>
  <si>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</si>
  <si>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</si>
  <si>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</si>
  <si>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</si>
  <si>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</si>
  <si>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</si>
  <si>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</si>
  <si>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</si>
  <si>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</si>
  <si>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</si>
  <si>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</si>
  <si>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</si>
  <si>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</si>
  <si>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</si>
  <si>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</si>
  <si>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</si>
  <si>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</si>
  <si>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</si>
  <si>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</si>
  <si>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</si>
  <si>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</si>
  <si>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</si>
  <si>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</si>
  <si>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</si>
  <si>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</si>
  <si>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</si>
  <si>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</si>
  <si>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</si>
  <si>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</si>
  <si>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</si>
  <si>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</si>
  <si>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</si>
  <si>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</si>
  <si>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</si>
  <si>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</si>
  <si>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</si>
  <si>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</si>
  <si>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</si>
  <si>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</si>
  <si>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</si>
  <si>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</si>
  <si>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</si>
  <si>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</si>
  <si>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</si>
  <si>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</si>
  <si>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</si>
  <si>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</si>
  <si>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</si>
  <si>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</si>
  <si>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</si>
  <si>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</si>
  <si>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</si>
  <si>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</si>
  <si>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</si>
  <si>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</si>
  <si>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</si>
  <si>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</si>
  <si>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</si>
  <si>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</si>
  <si>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</si>
  <si>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</si>
  <si>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</si>
  <si>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</si>
  <si>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</si>
  <si>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</si>
  <si>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</si>
  <si>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</si>
  <si>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</si>
  <si>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</si>
  <si>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</si>
  <si>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</si>
  <si>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</si>
  <si>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</si>
  <si>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</si>
  <si>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</si>
  <si>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</si>
  <si>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</si>
  <si>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</si>
  <si>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</si>
  <si>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</si>
  <si>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</si>
  <si>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</si>
  <si>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</si>
  <si>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</si>
  <si>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</si>
  <si>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</si>
  <si>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</si>
  <si>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</si>
  <si>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</si>
  <si>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</si>
  <si>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</si>
  <si>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</si>
  <si>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</si>
  <si>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</si>
  <si>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</si>
  <si>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</si>
  <si>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</si>
  <si>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</si>
  <si>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</si>
  <si>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</si>
  <si>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</si>
  <si>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</si>
  <si>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</si>
  <si>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</si>
  <si>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</si>
  <si>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</si>
  <si>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</si>
  <si>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</si>
  <si>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</si>
  <si>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</si>
  <si>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</si>
  <si>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</si>
  <si>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</si>
  <si>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</si>
  <si>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</si>
  <si>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</si>
  <si>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</si>
  <si>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</si>
  <si>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</si>
  <si>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</si>
  <si>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</si>
  <si>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</si>
  <si>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</si>
  <si>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</si>
  <si>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</si>
  <si>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</si>
  <si>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</si>
  <si>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</si>
  <si>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</si>
  <si>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</si>
  <si>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</si>
  <si>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</si>
  <si>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</si>
  <si>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</si>
  <si>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</si>
  <si>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</si>
  <si>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</si>
  <si>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</si>
  <si>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</si>
  <si>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</si>
  <si>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</si>
  <si>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</si>
  <si>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</si>
  <si>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</si>
  <si>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</si>
  <si>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</si>
  <si>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</si>
  <si>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</si>
  <si>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</si>
  <si>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</si>
  <si>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</si>
  <si>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</si>
  <si>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</si>
  <si>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</si>
  <si>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</si>
  <si>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</si>
  <si>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</si>
  <si>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</si>
  <si>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</si>
  <si>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</si>
  <si>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</si>
  <si>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</si>
  <si>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</si>
  <si>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</si>
  <si>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</si>
  <si>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</si>
  <si>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</si>
  <si>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</si>
  <si>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</si>
  <si>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</si>
  <si>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</si>
  <si>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</si>
  <si>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</si>
  <si>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</si>
  <si>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</si>
  <si>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</si>
  <si>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</si>
  <si>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</si>
  <si>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</si>
  <si>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</si>
  <si>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</si>
  <si>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</si>
  <si>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</si>
  <si>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</si>
  <si>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</si>
  <si>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</si>
  <si>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</si>
  <si>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</si>
  <si>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</si>
  <si>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</si>
  <si>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</si>
  <si>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</si>
  <si>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</si>
  <si>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</si>
  <si>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</si>
  <si>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</si>
  <si>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</si>
  <si>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</si>
  <si>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</si>
  <si>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</si>
  <si>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</si>
  <si>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</si>
  <si>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</si>
  <si>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</si>
  <si>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</si>
  <si>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</si>
  <si>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</si>
  <si>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</si>
  <si>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</si>
  <si>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</si>
  <si>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</si>
  <si>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</si>
  <si>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</si>
  <si>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</si>
  <si>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</si>
  <si>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</si>
  <si>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</si>
  <si>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</si>
  <si>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</si>
  <si>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</si>
  <si>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</si>
  <si>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</si>
  <si>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</si>
  <si>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</si>
  <si>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</si>
  <si>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</si>
  <si>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</si>
  <si>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</si>
  <si>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</si>
  <si>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</si>
  <si>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</si>
  <si>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</si>
  <si>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</si>
  <si>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</si>
  <si>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</si>
  <si>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</si>
  <si>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</si>
  <si>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</si>
  <si>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</si>
  <si>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</si>
  <si>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</si>
  <si>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</si>
  <si>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</si>
  <si>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</si>
  <si>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</si>
  <si>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</si>
  <si>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</si>
  <si>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</si>
  <si>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</si>
  <si>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</si>
  <si>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</si>
  <si>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</si>
  <si>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</si>
  <si>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</si>
  <si>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</si>
  <si>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</si>
  <si>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</si>
  <si>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</si>
  <si>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</si>
  <si>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</si>
  <si>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</si>
  <si>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</si>
  <si>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</si>
  <si>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</si>
  <si>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</si>
  <si>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</si>
  <si>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</si>
  <si>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</si>
  <si>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</si>
  <si>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</si>
  <si>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</si>
  <si>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</si>
  <si>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</si>
  <si>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</si>
  <si>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</si>
  <si>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</si>
  <si>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</si>
  <si>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</si>
  <si>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</si>
  <si>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</si>
  <si>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</si>
  <si>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</si>
  <si>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</si>
  <si>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</si>
  <si>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</si>
  <si>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</si>
  <si>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</si>
  <si>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</si>
  <si>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</si>
  <si>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</si>
  <si>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</si>
  <si>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</si>
  <si>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</si>
  <si>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</si>
  <si>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</si>
  <si>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</si>
  <si>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</si>
  <si>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</si>
  <si>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</si>
  <si>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</si>
  <si>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</si>
  <si>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</si>
  <si>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</si>
  <si>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</si>
  <si>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</si>
  <si>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</si>
  <si>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</si>
  <si>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</si>
  <si>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</si>
  <si>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</si>
  <si>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</si>
  <si>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</si>
  <si>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</si>
  <si>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</si>
  <si>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</si>
  <si>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</si>
  <si>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</si>
  <si>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</si>
  <si>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</si>
  <si>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</si>
  <si>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</si>
  <si>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</si>
  <si>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</si>
  <si>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</si>
  <si>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</si>
  <si>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</si>
  <si>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</si>
  <si>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</si>
  <si>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</si>
  <si>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</si>
  <si>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</si>
  <si>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</si>
  <si>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</si>
  <si>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</si>
  <si>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</si>
  <si>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</si>
  <si>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</si>
  <si>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</si>
  <si>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</si>
  <si>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</si>
  <si>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</si>
  <si>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</si>
  <si>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</si>
  <si>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</si>
  <si>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</si>
  <si>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</si>
  <si>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</si>
  <si>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</si>
  <si>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</si>
  <si>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</si>
  <si>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</si>
  <si>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</si>
  <si>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</si>
  <si>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</si>
  <si>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</si>
  <si>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</si>
  <si>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</si>
  <si>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</si>
  <si>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</si>
  <si>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</si>
  <si>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</si>
  <si>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</si>
  <si>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</si>
  <si>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</si>
  <si>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</si>
  <si>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</si>
  <si>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</si>
  <si>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</si>
  <si>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</si>
  <si>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</si>
  <si>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</si>
  <si>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</si>
  <si>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</si>
  <si>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</si>
  <si>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</si>
  <si>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</si>
  <si>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</si>
  <si>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</si>
  <si>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</si>
  <si>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</si>
  <si>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</si>
  <si>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</si>
  <si>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</si>
  <si>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</si>
  <si>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</si>
  <si>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</si>
  <si>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</si>
  <si>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</si>
  <si>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</si>
  <si>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</si>
  <si>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</si>
  <si>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</si>
  <si>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</si>
  <si>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</si>
  <si>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</si>
  <si>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</si>
  <si>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</si>
  <si>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</si>
  <si>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</si>
  <si>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</si>
  <si>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</si>
  <si>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</si>
  <si>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</si>
  <si>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</si>
  <si>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</si>
  <si>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</si>
  <si>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</si>
  <si>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</si>
  <si>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</si>
  <si>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</si>
  <si>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</si>
  <si>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</si>
  <si>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</si>
  <si>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</si>
  <si>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</si>
  <si>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</si>
  <si>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</si>
  <si>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</si>
  <si>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</si>
  <si>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</si>
  <si>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</si>
  <si>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</si>
  <si>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</si>
  <si>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</si>
  <si>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</si>
  <si>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</si>
  <si>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</si>
  <si>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</si>
  <si>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</si>
  <si>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</si>
  <si>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</si>
  <si>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</si>
  <si>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</si>
  <si>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</si>
  <si>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</si>
  <si>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</si>
  <si>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</si>
  <si>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</si>
  <si>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</si>
  <si>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</si>
  <si>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</si>
  <si>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</si>
  <si>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</si>
  <si>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</si>
  <si>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</si>
  <si>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</si>
  <si>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</si>
  <si>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</si>
  <si>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</si>
  <si>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</si>
  <si>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</si>
  <si>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</si>
  <si>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</si>
  <si>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</si>
  <si>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</si>
  <si>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</si>
  <si>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</si>
  <si>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</si>
  <si>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</si>
  <si>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</si>
  <si>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</si>
  <si>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</si>
  <si>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</si>
  <si>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</si>
  <si>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</si>
  <si>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</si>
  <si>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</si>
  <si>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</si>
  <si>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</si>
  <si>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</si>
  <si>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</si>
  <si>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</si>
  <si>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</si>
  <si>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</si>
  <si>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</si>
  <si>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</si>
  <si>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</si>
  <si>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</si>
  <si>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</si>
  <si>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</si>
  <si>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</si>
  <si>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</si>
  <si>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</si>
  <si>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</si>
  <si>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</si>
  <si>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</si>
  <si>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</si>
  <si>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</si>
  <si>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</si>
  <si>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</si>
  <si>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</si>
  <si>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</si>
  <si>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</si>
  <si>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</si>
  <si>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</si>
  <si>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</si>
  <si>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</si>
  <si>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</si>
  <si>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</si>
  <si>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</si>
  <si>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</si>
  <si>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</si>
  <si>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</si>
  <si>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</si>
  <si>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</si>
  <si>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</si>
  <si>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</si>
  <si>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</si>
  <si>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</si>
  <si>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</si>
  <si>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</si>
  <si>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</si>
  <si>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</si>
  <si>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</si>
  <si>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</si>
  <si>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</si>
  <si>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</si>
  <si>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</si>
  <si>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</si>
  <si>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</si>
  <si>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</si>
  <si>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</si>
  <si>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</si>
  <si>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</si>
  <si>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</si>
  <si>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</si>
  <si>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</si>
  <si>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</si>
  <si>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</si>
  <si>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</si>
  <si>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</si>
  <si>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</si>
  <si>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</si>
  <si>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</si>
  <si>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</si>
  <si>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</si>
  <si>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</si>
  <si>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</si>
  <si>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</si>
  <si>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</si>
  <si>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</si>
  <si>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</si>
  <si>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</si>
  <si>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</si>
  <si>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</si>
  <si>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</si>
  <si>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</si>
  <si>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</si>
  <si>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</si>
  <si>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</si>
  <si>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</si>
  <si>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</si>
  <si>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</si>
  <si>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</si>
  <si>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</si>
  <si>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</si>
  <si>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</si>
  <si>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</si>
  <si>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</si>
  <si>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</si>
  <si>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</si>
  <si>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</si>
  <si>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</si>
  <si>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</si>
  <si>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</si>
  <si>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</si>
  <si>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</si>
  <si>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</si>
  <si>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</si>
  <si>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</si>
  <si>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</si>
  <si>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</si>
  <si>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</si>
  <si>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</si>
  <si>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</si>
  <si>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</si>
  <si>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</si>
  <si>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</si>
  <si>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</si>
  <si>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</si>
  <si>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</si>
  <si>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</si>
  <si>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</si>
  <si>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</si>
  <si>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</si>
  <si>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</si>
  <si>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</si>
  <si>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</si>
  <si>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</si>
  <si>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</si>
  <si>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</si>
  <si>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</si>
  <si>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</si>
  <si>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</si>
  <si>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</si>
  <si>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</si>
  <si>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</si>
  <si>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</si>
  <si>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</si>
  <si>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</si>
  <si>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</si>
  <si>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</si>
  <si>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</si>
  <si>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</si>
  <si>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</si>
  <si>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</si>
  <si>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</si>
  <si>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</si>
  <si>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</si>
  <si>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</si>
  <si>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</si>
  <si>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</si>
  <si>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</si>
  <si>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</si>
  <si>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</si>
  <si>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</si>
  <si>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</si>
  <si>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</si>
  <si>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</si>
  <si>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</si>
  <si>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</si>
  <si>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</si>
  <si>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</si>
  <si>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</si>
  <si>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</si>
  <si>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</si>
  <si>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</si>
  <si>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</si>
  <si>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</si>
  <si>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</si>
  <si>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</si>
  <si>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</si>
  <si>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</si>
  <si>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</si>
  <si>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</si>
  <si>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</si>
  <si>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</si>
  <si>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</si>
  <si>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</si>
  <si>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</si>
  <si>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</si>
  <si>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</si>
  <si>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</si>
  <si>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</si>
  <si>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</si>
  <si>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</si>
  <si>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</si>
  <si>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</si>
  <si>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</si>
  <si>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</si>
  <si>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</si>
  <si>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</si>
  <si>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</si>
  <si>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</si>
  <si>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</si>
  <si>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</si>
  <si>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</si>
  <si>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</si>
  <si>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</si>
  <si>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</si>
  <si>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</si>
  <si>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</si>
  <si>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</si>
  <si>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</si>
  <si>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</si>
  <si>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</si>
  <si>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</si>
  <si>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</si>
  <si>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</si>
  <si>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</si>
  <si>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</si>
  <si>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</si>
  <si>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</si>
  <si>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</si>
  <si>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</si>
  <si>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</si>
  <si>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</si>
  <si>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</si>
  <si>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</si>
  <si>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</si>
  <si>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</si>
  <si>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</si>
  <si>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</si>
  <si>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</si>
  <si>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</si>
  <si>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</si>
  <si>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</si>
  <si>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</si>
  <si>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</si>
  <si>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</si>
  <si>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</si>
  <si>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</si>
  <si>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</si>
  <si>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</si>
  <si>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</si>
  <si>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</si>
  <si>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</si>
  <si>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</si>
  <si>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</si>
  <si>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</si>
  <si>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</si>
  <si>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</si>
  <si>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</si>
  <si>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</si>
  <si>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</si>
  <si>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</si>
  <si>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</si>
  <si>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</si>
  <si>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</si>
  <si>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</si>
  <si>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</si>
  <si>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</si>
  <si>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</si>
  <si>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</si>
  <si>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</si>
  <si>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</si>
  <si>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</si>
  <si>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</si>
  <si>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</si>
  <si>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</si>
  <si>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</si>
  <si>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</si>
  <si>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</si>
  <si>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</si>
  <si>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</si>
  <si>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</si>
  <si>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</si>
  <si>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</si>
  <si>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</si>
  <si>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</si>
  <si>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</si>
  <si>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</si>
  <si>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</si>
  <si>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</si>
  <si>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</si>
  <si>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</si>
  <si>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</si>
  <si>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</si>
  <si>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</si>
  <si>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</si>
  <si>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</si>
  <si>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</si>
  <si>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</si>
  <si>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</si>
  <si>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</si>
  <si>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</si>
  <si>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</si>
  <si>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</si>
  <si>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</si>
  <si>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</si>
  <si>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</si>
  <si>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</si>
  <si>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</si>
  <si>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</si>
  <si>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</si>
  <si>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</si>
  <si>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</si>
  <si>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</si>
  <si>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</si>
  <si>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</si>
  <si>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</si>
  <si>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</si>
  <si>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</si>
  <si>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</si>
  <si>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</si>
  <si>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</si>
  <si>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</si>
  <si>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</si>
  <si>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</si>
  <si>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</si>
  <si>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</si>
  <si>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</si>
  <si>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</si>
  <si>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</si>
  <si>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</si>
  <si>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</si>
  <si>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</si>
  <si>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</si>
  <si>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</si>
  <si>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</si>
  <si>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</si>
  <si>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</si>
  <si>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</si>
  <si>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</si>
  <si>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</si>
  <si>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</si>
  <si>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</si>
  <si>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</si>
  <si>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</si>
  <si>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</si>
  <si>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</si>
  <si>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</si>
  <si>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</si>
  <si>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</si>
  <si>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</si>
  <si>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</si>
  <si>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</si>
  <si>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</si>
  <si>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</si>
  <si>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</si>
  <si>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</si>
  <si>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</si>
  <si>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</si>
  <si>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</si>
  <si>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</si>
  <si>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</si>
  <si>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</si>
  <si>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</si>
  <si>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</si>
  <si>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</si>
  <si>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</si>
  <si>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</si>
  <si>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</si>
  <si>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</si>
  <si>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</si>
  <si>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</si>
  <si>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</si>
  <si>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</si>
  <si>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</si>
  <si>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</si>
  <si>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</si>
  <si>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</si>
  <si>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</si>
  <si>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</si>
  <si>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</si>
  <si>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</si>
  <si>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</si>
  <si>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</si>
  <si>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</si>
  <si>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</si>
  <si>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</si>
  <si>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</si>
  <si>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</si>
  <si>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</si>
  <si>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</si>
  <si>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</si>
  <si>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</si>
  <si>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</si>
  <si>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</si>
  <si>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</si>
  <si>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</si>
  <si>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</si>
  <si>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</si>
  <si>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</si>
  <si>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</si>
  <si>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</si>
  <si>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</si>
  <si>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</si>
  <si>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</si>
  <si>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</si>
  <si>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</si>
  <si>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</si>
  <si>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</si>
  <si>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</si>
  <si>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</si>
  <si>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</si>
  <si>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</si>
  <si>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</si>
  <si>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</si>
  <si>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</si>
  <si>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</si>
  <si>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</si>
  <si>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</si>
  <si>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</si>
  <si>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</si>
  <si>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</si>
  <si>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</si>
  <si>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</si>
  <si>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</si>
  <si>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</si>
  <si>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</si>
  <si>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</si>
  <si>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</si>
  <si>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</si>
  <si>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</si>
  <si>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</si>
  <si>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</si>
  <si>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</si>
  <si>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</si>
  <si>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</si>
  <si>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</si>
  <si>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</si>
  <si>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</si>
  <si>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</si>
  <si>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</si>
  <si>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</si>
  <si>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</si>
  <si>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</si>
  <si>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</si>
  <si>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</si>
  <si>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</si>
  <si>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</si>
  <si>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</si>
  <si>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</si>
  <si>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</si>
  <si>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</si>
  <si>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</si>
  <si>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</si>
  <si>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</si>
  <si>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</si>
  <si>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</si>
  <si>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</si>
  <si>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</si>
  <si>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</si>
  <si>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</si>
  <si>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</si>
  <si>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</si>
  <si>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</si>
  <si>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</si>
  <si>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</si>
  <si>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</si>
  <si>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</si>
  <si>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</si>
  <si>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</si>
  <si>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</si>
  <si>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</si>
  <si>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</si>
  <si>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</si>
  <si>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</si>
  <si>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</si>
  <si>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</si>
  <si>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</si>
  <si>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</si>
  <si>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</si>
  <si>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</si>
  <si>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</si>
  <si>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</si>
  <si>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</si>
  <si>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</si>
  <si>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</si>
  <si>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</si>
  <si>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</si>
  <si>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</si>
  <si>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</si>
  <si>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</si>
  <si>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</si>
  <si>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</si>
  <si>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</si>
  <si>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</si>
  <si>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</si>
  <si>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</si>
  <si>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</si>
  <si>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</si>
  <si>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</si>
  <si>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</si>
  <si>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</si>
  <si>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</si>
  <si>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</si>
  <si>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</si>
  <si>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</si>
  <si>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</si>
  <si>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</si>
  <si>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</si>
  <si>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</si>
  <si>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</si>
  <si>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</si>
  <si>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</si>
  <si>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</si>
  <si>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</si>
  <si>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</si>
  <si>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</si>
  <si>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</si>
  <si>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</si>
  <si>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</si>
  <si>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</si>
  <si>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</si>
  <si>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</si>
  <si>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</si>
  <si>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</si>
  <si>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</si>
  <si>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</si>
  <si>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</si>
  <si>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</si>
  <si>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</si>
  <si>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</si>
  <si>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</si>
  <si>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</si>
  <si>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</si>
  <si>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</si>
  <si>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</si>
  <si>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</si>
  <si>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</si>
  <si>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</si>
  <si>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</si>
  <si>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</si>
  <si>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</si>
  <si>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</si>
  <si>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</si>
  <si>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</si>
  <si>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</si>
  <si>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</si>
  <si>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</si>
  <si>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</si>
  <si>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</si>
  <si>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</si>
  <si>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</si>
  <si>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</si>
  <si>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</si>
  <si>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</si>
  <si>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</si>
  <si>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</si>
  <si>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</si>
  <si>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</si>
  <si>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</si>
  <si>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</si>
  <si>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</si>
  <si>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</si>
  <si>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</si>
  <si>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</si>
  <si>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</si>
  <si>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</si>
  <si>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</si>
  <si>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</si>
  <si>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</si>
  <si>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</si>
  <si>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</si>
  <si>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</si>
  <si>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</si>
  <si>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</si>
  <si>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</si>
  <si>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</si>
  <si>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</si>
  <si>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</si>
  <si>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</si>
  <si>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</si>
  <si>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</si>
  <si>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</si>
  <si>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</si>
  <si>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</si>
  <si>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</si>
  <si>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</si>
  <si>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</si>
  <si>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</si>
  <si>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</si>
  <si>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</si>
  <si>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</si>
  <si>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</si>
  <si>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</si>
  <si>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</si>
  <si>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</si>
  <si>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</si>
  <si>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</si>
  <si>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</si>
  <si>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</si>
  <si>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</si>
  <si>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</si>
  <si>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</si>
  <si>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</si>
  <si>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</si>
  <si>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</si>
  <si>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</si>
  <si>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</si>
  <si>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</si>
  <si>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</si>
  <si>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</si>
  <si>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</si>
  <si>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</si>
  <si>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</si>
  <si>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</si>
  <si>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</si>
  <si>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</si>
  <si>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</si>
  <si>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</si>
  <si>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</si>
  <si>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</si>
  <si>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</si>
  <si>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</si>
  <si>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</si>
  <si>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</si>
  <si>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</si>
  <si>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</si>
  <si>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</si>
  <si>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</si>
  <si>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</si>
  <si>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</si>
  <si>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</si>
  <si>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</si>
  <si>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</si>
  <si>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</si>
  <si>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</si>
  <si>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</si>
  <si>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</si>
  <si>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</si>
  <si>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</si>
  <si>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</si>
  <si>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</si>
  <si>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</si>
  <si>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</si>
  <si>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</si>
  <si>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</si>
  <si>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</si>
  <si>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</si>
  <si>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</si>
  <si>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</si>
  <si>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</si>
  <si>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</si>
  <si>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</si>
  <si>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</si>
  <si>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</si>
  <si>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</si>
  <si>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</si>
  <si>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</si>
  <si>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</si>
  <si>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</si>
  <si>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</si>
  <si>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</si>
  <si>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</si>
  <si>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</si>
  <si>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</si>
  <si>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</si>
  <si>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</si>
  <si>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</si>
  <si>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</si>
  <si>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</si>
  <si>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</si>
  <si>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</si>
  <si>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</si>
  <si>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</si>
  <si>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</si>
  <si>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</si>
  <si>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</si>
  <si>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</si>
  <si>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</si>
  <si>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</si>
  <si>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</si>
  <si>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</si>
  <si>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</si>
  <si>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</si>
  <si>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</si>
  <si>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</si>
  <si>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</si>
  <si>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</si>
  <si>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</si>
  <si>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</si>
  <si>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</si>
  <si>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</si>
  <si>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</si>
  <si>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</si>
  <si>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</si>
  <si>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</si>
  <si>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</si>
  <si>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</si>
  <si>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</si>
  <si>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</si>
  <si>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</si>
  <si>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</si>
  <si>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</si>
  <si>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</si>
  <si>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</si>
  <si>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</si>
  <si>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</si>
  <si>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</si>
  <si>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</si>
  <si>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</si>
  <si>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</si>
  <si>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</si>
  <si>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</si>
  <si>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</si>
  <si>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</si>
  <si>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</si>
  <si>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</si>
  <si>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</si>
  <si>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</si>
  <si>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</si>
  <si>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</si>
  <si>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</si>
  <si>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</si>
  <si>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</si>
  <si>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</si>
  <si>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</si>
  <si>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</si>
  <si>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</si>
  <si>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</si>
  <si>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</si>
  <si>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</si>
  <si>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</si>
  <si>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</si>
  <si>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</si>
  <si>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</si>
  <si>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</si>
  <si>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</si>
  <si>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</si>
  <si>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</si>
  <si>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</si>
  <si>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</si>
  <si>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</si>
  <si>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</si>
  <si>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</si>
  <si>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</si>
  <si>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</si>
  <si>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</si>
  <si>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</si>
  <si>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</si>
  <si>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</si>
  <si>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</si>
  <si>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</si>
  <si>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</si>
  <si>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</si>
  <si>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</si>
  <si>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</si>
  <si>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</si>
  <si>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</si>
  <si>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</si>
  <si>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</si>
  <si>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</si>
  <si>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</si>
  <si>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</si>
  <si>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</si>
  <si>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</si>
  <si>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</si>
  <si>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</si>
  <si>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</si>
  <si>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</si>
  <si>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</si>
  <si>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</si>
  <si>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</si>
  <si>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</si>
  <si>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</si>
  <si>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</si>
  <si>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</si>
  <si>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</si>
  <si>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</si>
  <si>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</si>
  <si>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</si>
  <si>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</si>
  <si>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</si>
  <si>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</si>
  <si>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</si>
  <si>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</si>
  <si>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</si>
  <si>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</si>
  <si>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</si>
  <si>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</si>
  <si>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</si>
  <si>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</si>
  <si>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</si>
  <si>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</si>
  <si>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</si>
  <si>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</si>
  <si>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</si>
  <si>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</si>
  <si>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</si>
  <si>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</si>
  <si>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</si>
  <si>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</si>
  <si>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</si>
  <si>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</si>
  <si>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</si>
  <si>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</si>
  <si>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</si>
  <si>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</si>
  <si>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</si>
  <si>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</si>
  <si>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</si>
  <si>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</si>
  <si>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</si>
  <si>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</si>
  <si>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</si>
  <si>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</si>
  <si>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</si>
  <si>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</si>
  <si>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</si>
  <si>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</si>
  <si>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</si>
  <si>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</si>
  <si>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</si>
  <si>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</si>
  <si>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</si>
  <si>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</si>
  <si>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</si>
  <si>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</si>
  <si>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</si>
  <si>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</si>
  <si>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</si>
  <si>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</si>
  <si>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</si>
  <si>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</si>
  <si>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</si>
  <si>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</si>
  <si>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</si>
  <si>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</si>
  <si>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</si>
  <si>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</si>
  <si>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</si>
  <si>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</si>
  <si>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</si>
  <si>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</si>
  <si>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</si>
  <si>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</si>
  <si>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</si>
  <si>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</si>
  <si>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</si>
  <si>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</si>
  <si>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</si>
  <si>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</si>
  <si>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</si>
  <si>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</si>
  <si>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</si>
  <si>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</si>
  <si>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</si>
  <si>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</si>
  <si>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</si>
  <si>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</si>
  <si>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</si>
  <si>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</si>
  <si>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</si>
  <si>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</si>
  <si>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</si>
  <si>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</si>
  <si>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</si>
  <si>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</si>
  <si>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</si>
  <si>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</si>
  <si>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</si>
  <si>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</si>
  <si>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</si>
  <si>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</si>
  <si>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</si>
  <si>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</si>
  <si>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</si>
  <si>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</si>
  <si>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</si>
  <si>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</si>
  <si>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</si>
  <si>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</si>
  <si>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</si>
  <si>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</si>
  <si>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</si>
  <si>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</si>
  <si>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</si>
  <si>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</si>
  <si>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</si>
  <si>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</si>
  <si>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</si>
  <si>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</si>
  <si>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</si>
  <si>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</si>
  <si>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</si>
  <si>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</si>
  <si>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</si>
  <si>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</si>
  <si>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</si>
  <si>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</si>
  <si>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</si>
  <si>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</si>
  <si>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</si>
  <si>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</si>
  <si>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</si>
  <si>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</si>
  <si>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</si>
  <si>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</si>
  <si>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</si>
  <si>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</si>
  <si>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</si>
  <si>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</si>
  <si>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</si>
  <si>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</si>
  <si>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</si>
  <si>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</si>
  <si>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</si>
  <si>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</si>
  <si>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</si>
  <si>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</si>
  <si>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</si>
  <si>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</si>
  <si>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</si>
  <si>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</si>
  <si>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</si>
  <si>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</si>
  <si>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</si>
  <si>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</si>
  <si>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</si>
  <si>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</si>
  <si>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</si>
  <si>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</si>
  <si>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</si>
  <si>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</si>
  <si>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</si>
  <si>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</si>
  <si>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</si>
  <si>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</si>
  <si>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</si>
  <si>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</si>
  <si>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</si>
  <si>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</si>
  <si>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</si>
  <si>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</si>
  <si>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</si>
  <si>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</si>
  <si>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</si>
  <si>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</si>
  <si>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</si>
  <si>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</si>
  <si>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</si>
  <si>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</si>
  <si>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</si>
  <si>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</si>
  <si>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</si>
  <si>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</si>
  <si>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</si>
  <si>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</si>
  <si>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</si>
  <si>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</si>
  <si>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</si>
  <si>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</si>
  <si>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</si>
  <si>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</si>
  <si>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</si>
  <si>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</si>
  <si>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</si>
  <si>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</si>
  <si>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</si>
  <si>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</si>
  <si>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</si>
  <si>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</si>
  <si>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</si>
  <si>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</si>
  <si>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</si>
  <si>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</si>
  <si>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</si>
  <si>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</si>
  <si>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</si>
  <si>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</si>
  <si>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</si>
  <si>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</si>
  <si>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</si>
  <si>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</si>
  <si>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</si>
  <si>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</si>
  <si>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</si>
  <si>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</si>
  <si>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</si>
  <si>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</si>
  <si>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</si>
  <si>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</si>
  <si>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</si>
  <si>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</si>
  <si>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</si>
  <si>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</si>
  <si>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</si>
  <si>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</si>
  <si>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</si>
  <si>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</si>
  <si>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</si>
  <si>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</si>
  <si>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</si>
  <si>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</si>
  <si>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</si>
  <si>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</si>
  <si>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</si>
  <si>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</si>
  <si>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</si>
  <si>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</si>
  <si>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</si>
  <si>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</si>
  <si>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</si>
  <si>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</si>
  <si>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</si>
  <si>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</si>
  <si>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</si>
  <si>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</si>
  <si>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</si>
  <si>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</si>
  <si>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</si>
  <si>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</si>
  <si>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</si>
  <si>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</si>
  <si>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</si>
  <si>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</si>
  <si>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</si>
  <si>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</si>
  <si>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</si>
  <si>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</si>
  <si>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</si>
  <si>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</si>
  <si>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</si>
  <si>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</si>
  <si>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</si>
  <si>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</si>
  <si>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</si>
  <si>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</si>
  <si>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</si>
  <si>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</si>
  <si>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</si>
  <si>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</si>
  <si>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</si>
  <si>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</si>
  <si>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</si>
  <si>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</si>
  <si>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</si>
  <si>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</si>
  <si>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</si>
  <si>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</si>
  <si>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</si>
  <si>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</si>
  <si>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</si>
  <si>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</si>
  <si>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</si>
  <si>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</si>
  <si>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</si>
  <si>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</si>
  <si>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</si>
  <si>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</si>
  <si>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</si>
  <si>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</si>
  <si>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</si>
  <si>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</si>
  <si>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</si>
  <si>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</si>
  <si>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</si>
  <si>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</si>
  <si>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</si>
  <si>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</si>
  <si>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</si>
  <si>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</si>
  <si>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</si>
  <si>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</si>
  <si>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</si>
  <si>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</si>
  <si>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</si>
  <si>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</si>
  <si>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</si>
  <si>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</si>
  <si>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</si>
  <si>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</si>
  <si>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</si>
  <si>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</si>
  <si>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</si>
  <si>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</si>
  <si>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</si>
  <si>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</si>
  <si>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</si>
  <si>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</si>
  <si>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</si>
  <si>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</si>
  <si>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</si>
  <si>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</si>
  <si>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</si>
  <si>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</si>
  <si>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</si>
  <si>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</si>
  <si>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</si>
  <si>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</si>
  <si>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</si>
  <si>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</si>
  <si>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</si>
  <si>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</si>
  <si>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</si>
  <si>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</si>
  <si>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</si>
  <si>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</si>
  <si>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</si>
  <si>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</si>
  <si>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</si>
  <si>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</si>
  <si>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</si>
  <si>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</si>
  <si>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</si>
  <si>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</si>
  <si>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</si>
  <si>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</si>
  <si>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</si>
  <si>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</si>
  <si>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</si>
  <si>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</si>
  <si>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</si>
  <si>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</si>
  <si>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</si>
  <si>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</si>
  <si>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</si>
  <si>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</si>
  <si>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</si>
  <si>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</si>
  <si>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</si>
  <si>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</si>
  <si>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</si>
  <si>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</si>
  <si>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</si>
  <si>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</si>
  <si>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</si>
  <si>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</si>
  <si>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</si>
  <si>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</si>
  <si>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</si>
  <si>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</si>
  <si>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</si>
  <si>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</si>
  <si>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</si>
  <si>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</si>
  <si>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</si>
  <si>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</si>
  <si>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</si>
  <si>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</si>
  <si>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</si>
  <si>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</si>
  <si>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</si>
  <si>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</si>
  <si>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</si>
  <si>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</si>
  <si>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</si>
  <si>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</si>
  <si>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</si>
  <si>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</si>
  <si>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</si>
  <si>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</si>
  <si>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</si>
  <si>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</si>
  <si>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</si>
  <si>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</si>
  <si>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</si>
  <si>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</si>
  <si>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</si>
  <si>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</si>
  <si>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</si>
  <si>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</si>
  <si>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</si>
  <si>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</si>
  <si>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</si>
  <si>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</si>
  <si>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</si>
  <si>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</si>
  <si>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</si>
  <si>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</si>
  <si>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</si>
  <si>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</si>
  <si>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</si>
  <si>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</si>
  <si>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</si>
  <si>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</si>
  <si>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</si>
  <si>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</si>
  <si>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</si>
  <si>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</si>
  <si>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</si>
  <si>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</si>
  <si>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</si>
  <si>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</si>
  <si>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</si>
  <si>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</si>
  <si>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</si>
  <si>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</si>
  <si>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</si>
  <si>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</si>
  <si>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</si>
  <si>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</si>
  <si>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</si>
  <si>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</si>
  <si>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</si>
  <si>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</si>
  <si>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</si>
  <si>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</si>
  <si>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</si>
  <si>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</si>
  <si>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</si>
  <si>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</si>
  <si>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</si>
  <si>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</si>
  <si>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</si>
  <si>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</si>
  <si>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</si>
  <si>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</si>
  <si>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</si>
  <si>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</si>
  <si>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</si>
  <si>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</si>
  <si>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</si>
  <si>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</si>
  <si>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</si>
  <si>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</si>
  <si>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</si>
  <si>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</si>
  <si>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</si>
  <si>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</si>
  <si>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</si>
  <si>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</si>
  <si>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</si>
  <si>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</si>
  <si>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</si>
  <si>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</si>
  <si>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</si>
  <si>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</si>
  <si>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</si>
  <si>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</si>
  <si>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</si>
  <si>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</si>
  <si>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</si>
  <si>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</si>
  <si>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</si>
  <si>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</si>
  <si>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</si>
  <si>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</si>
  <si>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</si>
  <si>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</si>
  <si>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</si>
  <si>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</si>
  <si>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</si>
  <si>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</si>
  <si>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</si>
  <si>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</si>
  <si>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</si>
  <si>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</si>
  <si>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</si>
  <si>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</si>
  <si>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</si>
  <si>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</si>
  <si>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</si>
  <si>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</si>
  <si>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</si>
  <si>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</si>
  <si>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</si>
  <si>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</si>
  <si>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</si>
  <si>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</si>
  <si>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</si>
  <si>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</si>
  <si>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</si>
  <si>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</si>
  <si>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</si>
  <si>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</si>
  <si>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</si>
  <si>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</si>
  <si>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</si>
  <si>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</si>
  <si>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</si>
  <si>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</si>
  <si>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</si>
  <si>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</si>
  <si>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</si>
  <si>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</si>
  <si>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</si>
  <si>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</si>
  <si>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</si>
  <si>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</si>
  <si>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</si>
  <si>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</si>
  <si>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</si>
  <si>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</si>
  <si>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</si>
  <si>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</si>
  <si>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</si>
  <si>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</si>
  <si>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</si>
  <si>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</si>
  <si>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</si>
  <si>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</si>
  <si>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</si>
  <si>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</si>
  <si>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</si>
  <si>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</si>
  <si>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</si>
  <si>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</si>
  <si>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</si>
  <si>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</si>
  <si>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</si>
  <si>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</si>
  <si>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</si>
  <si>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</si>
  <si>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</si>
  <si>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</si>
  <si>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</si>
  <si>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</si>
  <si>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</si>
  <si>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</si>
  <si>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</si>
  <si>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</si>
  <si>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</si>
  <si>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</si>
  <si>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</si>
  <si>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</si>
  <si>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</si>
  <si>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</si>
  <si>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</si>
  <si>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</si>
  <si>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</si>
  <si>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</si>
  <si>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</si>
  <si>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</si>
  <si>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</si>
  <si>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</si>
  <si>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</si>
  <si>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</si>
  <si>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</si>
  <si>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</si>
  <si>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</si>
  <si>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</si>
  <si>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</si>
  <si>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</si>
  <si>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</si>
  <si>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</si>
  <si>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</si>
  <si>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</si>
  <si>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</si>
  <si>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</si>
  <si>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</si>
  <si>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</si>
  <si>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</si>
  <si>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</si>
  <si>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</si>
  <si>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</si>
  <si>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</si>
  <si>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</si>
  <si>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</si>
  <si>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</si>
  <si>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</si>
  <si>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</si>
  <si>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</si>
  <si>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</si>
  <si>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</si>
  <si>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</si>
  <si>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</si>
  <si>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</si>
  <si>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</si>
  <si>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</si>
  <si>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</si>
  <si>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</si>
  <si>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</si>
  <si>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</si>
  <si>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</si>
  <si>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</si>
  <si>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</si>
  <si>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</si>
  <si>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</si>
  <si>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</si>
  <si>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</si>
  <si>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</si>
  <si>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</si>
  <si>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</si>
  <si>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</si>
  <si>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</si>
  <si>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</si>
  <si>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</si>
  <si>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</si>
  <si>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</si>
  <si>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</si>
  <si>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</si>
  <si>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</si>
  <si>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</si>
  <si>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</si>
  <si>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</si>
  <si>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</si>
  <si>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</si>
  <si>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</si>
  <si>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</si>
  <si>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</si>
  <si>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</si>
  <si>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</si>
  <si>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</si>
  <si>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</si>
  <si>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</si>
  <si>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</si>
  <si>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</si>
  <si>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</si>
  <si>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</si>
  <si>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</si>
  <si>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</si>
  <si>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</si>
  <si>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</si>
  <si>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</si>
  <si>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</si>
  <si>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</si>
  <si>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</si>
  <si>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</si>
  <si>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</si>
  <si>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</si>
  <si>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</si>
  <si>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</si>
  <si>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</si>
  <si>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</si>
  <si>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</si>
  <si>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</si>
  <si>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</si>
  <si>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</si>
  <si>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</si>
  <si>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</si>
  <si>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</si>
  <si>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</si>
  <si>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</si>
  <si>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</si>
  <si>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</si>
  <si>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</si>
  <si>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</si>
  <si>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</si>
  <si>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</si>
  <si>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</si>
  <si>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</si>
  <si>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</si>
  <si>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</si>
  <si>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</si>
  <si>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</si>
  <si>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</si>
  <si>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</si>
  <si>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</si>
  <si>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</si>
  <si>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</si>
  <si>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</si>
  <si>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</si>
  <si>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</si>
  <si>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</si>
  <si>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</si>
  <si>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</si>
  <si>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</si>
  <si>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</si>
  <si>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</si>
  <si>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</si>
  <si>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</si>
  <si>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</si>
  <si>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</si>
  <si>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</si>
  <si>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</si>
  <si>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</si>
  <si>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</si>
  <si>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</si>
  <si>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</si>
  <si>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</si>
  <si>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</si>
  <si>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</si>
  <si>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</si>
  <si>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</si>
  <si>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</si>
  <si>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</si>
  <si>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</si>
  <si>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</si>
  <si>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</si>
  <si>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</si>
  <si>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</si>
  <si>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</si>
  <si>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</si>
  <si>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</si>
  <si>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</si>
  <si>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</si>
  <si>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</si>
  <si>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</si>
  <si>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</si>
  <si>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</si>
  <si>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</si>
  <si>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</si>
  <si>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</si>
  <si>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</si>
  <si>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</si>
  <si>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</si>
  <si>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</si>
  <si>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</si>
  <si>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</si>
  <si>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</si>
  <si>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</si>
  <si>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</si>
  <si>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</si>
  <si>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</si>
  <si>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</si>
  <si>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</si>
  <si>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</si>
  <si>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</si>
  <si>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</si>
  <si>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</si>
  <si>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</si>
  <si>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</si>
  <si>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</si>
  <si>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</si>
  <si>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</si>
  <si>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</si>
  <si>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</si>
  <si>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</si>
  <si>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</si>
  <si>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</si>
  <si>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</si>
  <si>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</si>
  <si>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</si>
  <si>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</si>
  <si>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</si>
  <si>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</si>
  <si>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</si>
  <si>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</si>
  <si>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</si>
  <si>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</si>
  <si>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</si>
  <si>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</si>
  <si>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</si>
  <si>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</si>
  <si>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</si>
  <si>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</si>
  <si>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</si>
  <si>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</si>
  <si>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</si>
  <si>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</si>
  <si>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</si>
  <si>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</si>
  <si>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</si>
  <si>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</si>
  <si>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</si>
  <si>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</si>
  <si>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</si>
  <si>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</si>
  <si>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</si>
  <si>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</si>
  <si>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</si>
  <si>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</si>
  <si>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</si>
  <si>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</si>
  <si>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</si>
  <si>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</si>
  <si>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</si>
  <si>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</si>
  <si>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</si>
  <si>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</si>
  <si>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</si>
  <si>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</si>
  <si>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</si>
  <si>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</si>
  <si>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</si>
  <si>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</si>
  <si>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</si>
  <si>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</si>
  <si>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</si>
  <si>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</si>
  <si>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</si>
  <si>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</si>
  <si>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</si>
  <si>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</si>
  <si>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</si>
  <si>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</si>
  <si>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</si>
  <si>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</si>
  <si>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</si>
  <si>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</si>
  <si>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</si>
  <si>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</si>
  <si>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</si>
  <si>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</si>
  <si>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</si>
  <si>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</si>
  <si>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</si>
  <si>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</si>
  <si>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</si>
  <si>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</si>
  <si>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</si>
  <si>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</si>
  <si>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</si>
  <si>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</si>
  <si>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</si>
  <si>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</si>
  <si>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</si>
  <si>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</si>
  <si>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</si>
  <si>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</si>
  <si>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</si>
  <si>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</si>
  <si>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</si>
  <si>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</si>
  <si>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</si>
  <si>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</si>
  <si>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</si>
  <si>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</si>
  <si>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</si>
  <si>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</si>
  <si>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</si>
  <si>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</si>
  <si>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</si>
  <si>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</si>
  <si>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</si>
  <si>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</si>
  <si>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</si>
  <si>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</si>
  <si>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</si>
  <si>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</si>
  <si>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</si>
  <si>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</si>
  <si>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</si>
  <si>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</si>
  <si>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</si>
  <si>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</si>
  <si>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</si>
  <si>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</si>
  <si>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</si>
  <si>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</si>
  <si>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</si>
  <si>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</si>
  <si>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</si>
  <si>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</si>
  <si>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</si>
  <si>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</si>
  <si>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</si>
  <si>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</si>
  <si>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</si>
  <si>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</si>
  <si>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</si>
  <si>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</si>
  <si>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</si>
  <si>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</si>
  <si>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</si>
  <si>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</si>
  <si>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</si>
  <si>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</si>
  <si>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</si>
  <si>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</si>
  <si>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</si>
  <si>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</si>
  <si>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</si>
  <si>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</si>
  <si>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</si>
  <si>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</si>
  <si>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</si>
  <si>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</si>
  <si>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</si>
  <si>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</si>
  <si>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</si>
  <si>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</si>
  <si>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</si>
  <si>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</si>
  <si>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</si>
  <si>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</si>
  <si>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</si>
  <si>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</si>
  <si>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</si>
  <si>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</si>
  <si>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</si>
  <si>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</si>
  <si>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</si>
  <si>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</si>
  <si>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</si>
  <si>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</si>
  <si>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</si>
  <si>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</si>
  <si>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</si>
  <si>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</si>
  <si>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</si>
  <si>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</si>
  <si>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</si>
  <si>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</si>
  <si>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</si>
  <si>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</si>
  <si>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</si>
  <si>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</si>
  <si>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</si>
  <si>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</si>
  <si>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</si>
  <si>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</si>
  <si>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</si>
  <si>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</si>
  <si>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</si>
  <si>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</si>
  <si>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</si>
  <si>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</si>
  <si>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</si>
  <si>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</si>
  <si>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</si>
  <si>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</si>
  <si>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</si>
  <si>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</si>
  <si>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</si>
  <si>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</si>
  <si>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</si>
  <si>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</si>
  <si>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</si>
  <si>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</si>
  <si>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</si>
  <si>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</si>
  <si>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</si>
  <si>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</si>
  <si>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</si>
  <si>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</si>
  <si>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</si>
  <si>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</si>
  <si>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</si>
  <si>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</si>
  <si>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</si>
  <si>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</si>
  <si>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</si>
  <si>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</si>
  <si>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</si>
  <si>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</si>
  <si>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</si>
  <si>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</si>
  <si>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</si>
  <si>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</si>
  <si>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</si>
  <si>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</si>
  <si>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</si>
  <si>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</si>
  <si>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</si>
  <si>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</si>
  <si>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</si>
  <si>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</si>
  <si>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</si>
  <si>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</si>
  <si>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</si>
  <si>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</si>
  <si>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</si>
  <si>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</si>
  <si>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</si>
  <si>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</si>
  <si>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</si>
  <si>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</si>
  <si>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</si>
  <si>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</si>
  <si>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</si>
  <si>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</si>
  <si>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</si>
  <si>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</si>
  <si>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</si>
  <si>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</si>
  <si>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</si>
  <si>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</si>
  <si>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</si>
  <si>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</si>
  <si>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</si>
  <si>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</si>
  <si>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</si>
  <si>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</si>
  <si>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</si>
  <si>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</si>
  <si>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</si>
  <si>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</si>
  <si>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</si>
  <si>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</si>
  <si>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</si>
  <si>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</si>
  <si>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</si>
  <si>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</si>
  <si>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</si>
  <si>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</si>
  <si>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</si>
  <si>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</si>
  <si>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</si>
  <si>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</si>
  <si>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</si>
  <si>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</si>
  <si>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</si>
  <si>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</si>
  <si>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</si>
  <si>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</si>
  <si>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</si>
  <si>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</si>
  <si>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</si>
  <si>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</si>
  <si>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</si>
  <si>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</si>
  <si>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</si>
  <si>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</si>
  <si>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</si>
  <si>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</si>
  <si>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</si>
  <si>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</si>
  <si>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</si>
  <si>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</si>
  <si>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</si>
  <si>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</si>
  <si>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</si>
  <si>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</si>
  <si>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</si>
  <si>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</si>
  <si>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</si>
  <si>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</si>
  <si>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</si>
  <si>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</si>
  <si>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</si>
  <si>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</si>
  <si>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</si>
  <si>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</si>
  <si>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</si>
  <si>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</si>
  <si>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</si>
  <si>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</si>
  <si>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</si>
  <si>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</si>
  <si>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</si>
  <si>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</si>
  <si>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</si>
  <si>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</si>
  <si>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</si>
  <si>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</si>
  <si>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</si>
  <si>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</si>
  <si>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</si>
  <si>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</si>
  <si>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</si>
  <si>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</si>
  <si>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</si>
  <si>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</si>
  <si>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</si>
  <si>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</si>
  <si>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</si>
  <si>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</si>
  <si>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</si>
  <si>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</si>
  <si>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</si>
  <si>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</si>
  <si>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</si>
  <si>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</si>
  <si>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</si>
  <si>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</si>
  <si>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</si>
  <si>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</si>
  <si>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</si>
  <si>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</si>
  <si>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</si>
  <si>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</si>
  <si>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</si>
  <si>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</si>
  <si>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</si>
  <si>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</si>
  <si>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</si>
  <si>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</si>
  <si>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</si>
  <si>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</si>
  <si>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</si>
  <si>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</si>
  <si>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</si>
  <si>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</si>
  <si>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</si>
  <si>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</si>
  <si>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</si>
  <si>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</si>
  <si>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</si>
  <si>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</si>
  <si>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</si>
  <si>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</si>
  <si>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</si>
  <si>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</si>
  <si>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</si>
  <si>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</si>
  <si>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</si>
  <si>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</si>
  <si>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</si>
  <si>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</si>
  <si>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</si>
  <si>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</si>
  <si>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</si>
  <si>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</si>
  <si>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</si>
  <si>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</si>
  <si>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</si>
  <si>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</si>
  <si>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</si>
  <si>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</si>
  <si>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</si>
  <si>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</si>
  <si>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</si>
  <si>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</si>
  <si>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</si>
  <si>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</si>
  <si>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</si>
  <si>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</si>
  <si>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</si>
  <si>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</si>
  <si>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</si>
  <si>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</si>
  <si>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</si>
  <si>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</si>
  <si>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</si>
  <si>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</si>
  <si>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</si>
  <si>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</si>
  <si>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</si>
  <si>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</si>
  <si>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</si>
  <si>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</si>
  <si>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</si>
  <si>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</si>
  <si>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</si>
  <si>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</si>
  <si>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</si>
  <si>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</si>
  <si>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</si>
  <si>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</si>
  <si>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</si>
  <si>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</si>
  <si>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</si>
  <si>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</si>
  <si>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</si>
  <si>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</si>
  <si>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</si>
  <si>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</si>
  <si>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</si>
  <si>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</si>
  <si>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</si>
  <si>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</si>
  <si>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</si>
  <si>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</si>
  <si>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</si>
  <si>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</si>
  <si>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</si>
  <si>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</si>
  <si>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</si>
  <si>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</si>
  <si>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</si>
  <si>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</si>
  <si>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</si>
  <si>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</si>
  <si>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</si>
  <si>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</si>
  <si>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</si>
  <si>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</si>
  <si>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</si>
  <si>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</si>
  <si>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</si>
  <si>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</si>
  <si>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</si>
  <si>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</si>
  <si>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</si>
  <si>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</si>
  <si>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</si>
  <si>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</si>
  <si>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</si>
  <si>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</si>
  <si>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</si>
  <si>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</si>
  <si>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</si>
  <si>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</si>
  <si>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</si>
  <si>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</si>
  <si>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</si>
  <si>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</si>
  <si>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</si>
  <si>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</si>
  <si>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</si>
  <si>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</si>
  <si>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</si>
  <si>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</si>
  <si>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</si>
  <si>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</si>
  <si>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</si>
  <si>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</si>
  <si>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</si>
  <si>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</si>
  <si>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</si>
  <si>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</si>
  <si>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</si>
  <si>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</si>
  <si>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</si>
  <si>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</si>
  <si>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</si>
  <si>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</si>
  <si>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</si>
  <si>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</si>
  <si>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</si>
  <si>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</si>
  <si>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</si>
  <si>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</si>
  <si>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</si>
  <si>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</si>
  <si>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</si>
  <si>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</si>
  <si>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</si>
  <si>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</si>
  <si>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</si>
  <si>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</si>
  <si>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</si>
  <si>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</si>
  <si>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</si>
  <si>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</si>
  <si>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</si>
  <si>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</si>
  <si>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</si>
  <si>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</si>
  <si>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</si>
  <si>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</si>
  <si>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</si>
  <si>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</si>
  <si>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</si>
  <si>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</si>
  <si>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</si>
  <si>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</si>
  <si>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</si>
  <si>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</si>
  <si>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</si>
  <si>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</si>
  <si>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</si>
  <si>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</si>
  <si>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</si>
  <si>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</si>
  <si>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</si>
  <si>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</si>
  <si>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</si>
  <si>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</si>
  <si>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</si>
  <si>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</si>
  <si>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</si>
  <si>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</si>
  <si>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</si>
  <si>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</si>
  <si>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</si>
  <si>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</si>
  <si>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</si>
  <si>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</si>
  <si>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</si>
  <si>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</si>
  <si>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</si>
  <si>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</si>
  <si>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</si>
  <si>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</si>
  <si>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</si>
  <si>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</si>
  <si>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</si>
  <si>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</si>
  <si>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</si>
  <si>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</si>
  <si>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</si>
  <si>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</si>
  <si>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</si>
  <si>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</si>
  <si>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</si>
  <si>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</si>
  <si>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</si>
  <si>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</si>
  <si>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</si>
  <si>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</si>
  <si>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</si>
  <si>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</si>
  <si>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</si>
  <si>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</si>
  <si>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</si>
  <si>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</si>
  <si>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</si>
  <si>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</si>
  <si>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</si>
  <si>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</si>
  <si>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</si>
  <si>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</si>
  <si>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</si>
  <si>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</si>
  <si>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</si>
  <si>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</si>
  <si>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</si>
  <si>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</si>
  <si>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</si>
  <si>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</si>
  <si>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</si>
  <si>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</si>
  <si>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</si>
  <si>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</si>
  <si>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</si>
  <si>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</si>
  <si>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</si>
  <si>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</si>
  <si>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</si>
  <si>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</si>
  <si>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</si>
  <si>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</si>
  <si>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</si>
  <si>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</si>
  <si>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</si>
  <si>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</si>
  <si>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</si>
  <si>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</si>
  <si>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</si>
  <si>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</si>
  <si>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</si>
  <si>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</si>
  <si>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</si>
  <si>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</si>
  <si>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</si>
  <si>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</si>
  <si>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</si>
  <si>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</si>
  <si>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</si>
  <si>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</si>
  <si>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</si>
  <si>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</si>
  <si>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</si>
  <si>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</si>
  <si>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</si>
  <si>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</si>
  <si>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</si>
  <si>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</si>
  <si>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</si>
  <si>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</si>
  <si>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</si>
  <si>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</si>
  <si>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</si>
  <si>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</si>
  <si>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</si>
  <si>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</si>
  <si>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</si>
  <si>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</si>
  <si>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</si>
  <si>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</si>
  <si>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</si>
  <si>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</si>
  <si>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</si>
  <si>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</si>
  <si>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</si>
  <si>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</si>
  <si>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</si>
  <si>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</si>
  <si>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</si>
  <si>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</si>
  <si>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</si>
  <si>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</si>
  <si>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</si>
  <si>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</si>
  <si>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</si>
  <si>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</si>
  <si>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</si>
  <si>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</si>
  <si>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</si>
  <si>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</si>
  <si>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</si>
  <si>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</si>
  <si>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</si>
  <si>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</si>
  <si>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</si>
  <si>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</si>
  <si>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</si>
  <si>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</si>
  <si>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</si>
  <si>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</si>
  <si>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</si>
  <si>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</si>
  <si>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</si>
  <si>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</si>
  <si>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</si>
  <si>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</si>
  <si>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</si>
  <si>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</si>
  <si>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</si>
  <si>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</si>
  <si>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</si>
  <si>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</si>
  <si>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</si>
  <si>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</si>
  <si>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</si>
  <si>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</si>
  <si>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</si>
  <si>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</si>
  <si>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</si>
  <si>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</si>
  <si>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</si>
  <si>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</si>
  <si>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</si>
  <si>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</si>
  <si>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</si>
  <si>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</si>
  <si>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</si>
  <si>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</si>
  <si>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</si>
  <si>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</si>
  <si>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</si>
  <si>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</si>
  <si>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</si>
  <si>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</si>
  <si>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</si>
  <si>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</si>
  <si>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</si>
  <si>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</si>
  <si>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</si>
  <si>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</si>
  <si>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</si>
  <si>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</si>
  <si>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</si>
  <si>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</si>
  <si>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</si>
  <si>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</si>
  <si>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</si>
  <si>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</si>
  <si>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</si>
  <si>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</si>
  <si>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</si>
  <si>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</si>
  <si>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</si>
  <si>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</si>
  <si>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</si>
  <si>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</si>
  <si>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</si>
  <si>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</si>
  <si>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</si>
  <si>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</si>
  <si>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</si>
  <si>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</si>
  <si>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</si>
  <si>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</si>
  <si>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</si>
  <si>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</si>
  <si>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</si>
  <si>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</si>
  <si>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</si>
  <si>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</si>
  <si>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</si>
  <si>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</si>
  <si>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</si>
  <si>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</si>
  <si>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</si>
  <si>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</si>
  <si>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</si>
  <si>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</si>
  <si>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</si>
  <si>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</si>
  <si>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</si>
  <si>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</si>
  <si>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</si>
  <si>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</si>
  <si>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</si>
  <si>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</si>
  <si>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</si>
  <si>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</si>
  <si>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</si>
  <si>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</si>
  <si>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</si>
  <si>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</si>
  <si>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</si>
  <si>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</si>
  <si>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</si>
  <si>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</si>
  <si>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</si>
  <si>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</si>
  <si>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</si>
  <si>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</si>
  <si>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</si>
  <si>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</si>
  <si>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</si>
  <si>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</si>
  <si>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</si>
  <si>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</si>
  <si>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</si>
  <si>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</si>
  <si>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</si>
  <si>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</si>
  <si>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</si>
  <si>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</si>
  <si>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</si>
  <si>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</si>
  <si>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</si>
  <si>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</si>
  <si>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</si>
  <si>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</si>
  <si>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</si>
  <si>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</si>
  <si>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</si>
  <si>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</si>
  <si>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</si>
  <si>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</si>
  <si>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</si>
  <si>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</si>
  <si>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</si>
  <si>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</si>
  <si>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</si>
  <si>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</si>
  <si>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</si>
  <si>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</si>
  <si>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</si>
  <si>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</si>
  <si>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</si>
  <si>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</si>
  <si>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</si>
  <si>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</si>
  <si>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</si>
  <si>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</si>
  <si>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</si>
  <si>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</si>
  <si>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</si>
  <si>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</si>
  <si>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</si>
  <si>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</si>
  <si>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</si>
  <si>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</si>
  <si>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</si>
  <si>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</si>
  <si>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</si>
  <si>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</si>
  <si>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</si>
  <si>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</si>
  <si>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</si>
  <si>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</si>
  <si>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</si>
  <si>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</si>
  <si>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</si>
  <si>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</si>
  <si>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</si>
  <si>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</si>
  <si>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</si>
  <si>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</si>
  <si>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</si>
  <si>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</si>
  <si>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</si>
  <si>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</si>
  <si>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</si>
  <si>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</si>
  <si>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</si>
  <si>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</si>
  <si>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</si>
  <si>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</si>
  <si>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</si>
  <si>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</si>
  <si>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</si>
  <si>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</si>
  <si>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</si>
  <si>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</si>
  <si>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</si>
  <si>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</si>
  <si>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</si>
  <si>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</si>
  <si>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</si>
  <si>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</si>
  <si>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</si>
  <si>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</si>
  <si>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</si>
  <si>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</si>
  <si>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</si>
  <si>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</si>
  <si>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</si>
  <si>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</si>
  <si>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</si>
  <si>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</si>
  <si>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</si>
  <si>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</si>
  <si>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</si>
  <si>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</si>
  <si>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</si>
  <si>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</si>
  <si>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</si>
  <si>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</si>
  <si>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</si>
  <si>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</si>
  <si>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</si>
  <si>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</si>
  <si>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</si>
  <si>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</si>
  <si>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</si>
  <si>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</si>
  <si>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</si>
  <si>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</si>
  <si>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</si>
  <si>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</si>
  <si>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</si>
  <si>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</si>
  <si>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</si>
  <si>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</si>
  <si>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</si>
  <si>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</si>
  <si>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</si>
  <si>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</si>
  <si>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</si>
  <si>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</si>
  <si>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</si>
  <si>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</si>
  <si>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</si>
  <si>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</si>
  <si>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</si>
  <si>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</si>
  <si>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</si>
  <si>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</si>
  <si>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</si>
  <si>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</si>
  <si>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</si>
  <si>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</si>
  <si>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</si>
  <si>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</si>
  <si>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</si>
  <si>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</si>
  <si>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</si>
  <si>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</si>
  <si>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</si>
  <si>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</si>
  <si>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</si>
  <si>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</si>
  <si>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</si>
  <si>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</si>
  <si>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</si>
  <si>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</si>
  <si>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</si>
  <si>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</si>
  <si>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</si>
  <si>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</si>
  <si>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</si>
  <si>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</si>
  <si>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</si>
  <si>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</si>
  <si>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</si>
  <si>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</si>
  <si>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</si>
  <si>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</si>
  <si>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</si>
  <si>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</si>
  <si>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</si>
  <si>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</si>
  <si>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</si>
  <si>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</si>
  <si>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</si>
  <si>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</si>
  <si>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</si>
  <si>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</si>
  <si>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</si>
  <si>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</si>
  <si>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</si>
  <si>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</si>
  <si>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</si>
  <si>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</si>
  <si>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</si>
  <si>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</si>
  <si>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</si>
  <si>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</si>
  <si>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</si>
  <si>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</si>
  <si>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</si>
  <si>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</si>
  <si>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</si>
  <si>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</si>
  <si>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</si>
  <si>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</si>
  <si>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</si>
  <si>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</si>
  <si>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</si>
  <si>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</si>
  <si>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</si>
  <si>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</si>
  <si>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</si>
  <si>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</si>
  <si>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</si>
  <si>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</si>
  <si>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</si>
  <si>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</si>
  <si>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</si>
  <si>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</si>
  <si>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</si>
  <si>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</si>
  <si>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</si>
  <si>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</si>
  <si>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</si>
  <si>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</si>
  <si>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</si>
  <si>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</si>
  <si>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</si>
  <si>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</si>
  <si>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</si>
  <si>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</si>
  <si>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</si>
  <si>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</si>
  <si>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</si>
  <si>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</si>
  <si>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</si>
  <si>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</si>
  <si>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</si>
  <si>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</si>
  <si>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</si>
  <si>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</si>
  <si>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</si>
  <si>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</si>
  <si>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</si>
  <si>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</si>
  <si>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</si>
  <si>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</si>
  <si>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</si>
  <si>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</si>
  <si>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</si>
  <si>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</si>
  <si>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</si>
  <si>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</si>
  <si>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</si>
  <si>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</si>
  <si>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</si>
  <si>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</si>
  <si>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</si>
  <si>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</si>
  <si>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</si>
  <si>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</si>
  <si>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</si>
  <si>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</si>
  <si>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</si>
  <si>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</si>
  <si>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</si>
  <si>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</si>
  <si>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</si>
  <si>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</si>
  <si>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</si>
  <si>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</si>
  <si>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</si>
  <si>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</si>
  <si>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</si>
  <si>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</si>
  <si>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</si>
  <si>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</si>
  <si>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</si>
  <si>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</si>
  <si>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</si>
  <si>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</si>
  <si>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</si>
  <si>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</si>
  <si>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</si>
  <si>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</si>
  <si>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</si>
  <si>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</si>
  <si>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</si>
  <si>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</si>
  <si>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</si>
  <si>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</si>
  <si>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</si>
  <si>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</si>
  <si>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</si>
  <si>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</si>
  <si>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</si>
  <si>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</si>
  <si>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</si>
  <si>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</si>
  <si>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</si>
  <si>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</si>
  <si>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</si>
  <si>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</si>
  <si>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</si>
  <si>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</si>
  <si>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</si>
  <si>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</si>
  <si>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</si>
  <si>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</si>
  <si>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</si>
  <si>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</si>
  <si>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</si>
  <si>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</si>
  <si>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</si>
  <si>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</si>
  <si>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</si>
  <si>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</si>
  <si>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</si>
  <si>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</si>
  <si>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</si>
  <si>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</si>
  <si>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</si>
  <si>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</si>
  <si>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</si>
  <si>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</si>
  <si>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</si>
  <si>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</si>
  <si>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</si>
  <si>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</si>
  <si>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</si>
  <si>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</si>
  <si>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</si>
  <si>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</si>
  <si>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</si>
  <si>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</si>
  <si>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</si>
  <si>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</si>
  <si>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</si>
  <si>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</si>
  <si>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</si>
  <si>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</si>
  <si>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</si>
  <si>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</si>
  <si>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</si>
  <si>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</si>
  <si>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</si>
  <si>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</si>
  <si>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</si>
  <si>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</si>
  <si>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</si>
  <si>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</si>
  <si>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</si>
  <si>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</si>
  <si>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</si>
  <si>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</si>
  <si>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</si>
  <si>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</si>
  <si>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</si>
  <si>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</si>
  <si>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</si>
  <si>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</si>
  <si>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</si>
  <si>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</si>
  <si>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</si>
  <si>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</si>
  <si>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</si>
  <si>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</si>
  <si>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</si>
  <si>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</si>
  <si>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</si>
  <si>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</si>
  <si>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</si>
  <si>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</si>
  <si>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</si>
  <si>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</si>
  <si>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</si>
  <si>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</si>
  <si>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</si>
  <si>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</si>
  <si>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</si>
  <si>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</si>
  <si>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</si>
  <si>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</si>
  <si>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</si>
  <si>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</si>
  <si>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</si>
  <si>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</si>
  <si>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</si>
  <si>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</si>
  <si>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</si>
  <si>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</si>
  <si>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</si>
  <si>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</si>
  <si>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</si>
  <si>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</si>
  <si>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</si>
  <si>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</si>
  <si>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</si>
  <si>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</si>
  <si>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</si>
  <si>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</si>
  <si>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</si>
  <si>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</si>
  <si>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</si>
  <si>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</si>
  <si>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</si>
  <si>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</si>
  <si>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</si>
  <si>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</si>
  <si>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</si>
  <si>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</si>
  <si>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</si>
  <si>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</si>
  <si>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</si>
  <si>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</si>
  <si>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</si>
  <si>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</si>
  <si>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</si>
  <si>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</si>
  <si>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</si>
  <si>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</si>
  <si>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</si>
  <si>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</si>
  <si>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</si>
  <si>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</si>
  <si>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</si>
  <si>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</si>
  <si>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</si>
  <si>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</si>
  <si>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</si>
  <si>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</si>
  <si>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</si>
  <si>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</si>
  <si>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</si>
  <si>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</si>
  <si>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</si>
  <si>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</si>
  <si>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</si>
  <si>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</si>
  <si>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</si>
  <si>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</si>
  <si>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</si>
  <si>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</si>
  <si>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</si>
  <si>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</si>
  <si>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</si>
  <si>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</si>
  <si>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</si>
  <si>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</si>
  <si>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</si>
  <si>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</si>
  <si>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</si>
  <si>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</si>
  <si>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</si>
  <si>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</si>
  <si>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</si>
  <si>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</si>
  <si>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</si>
  <si>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</si>
  <si>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</si>
  <si>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</si>
  <si>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</si>
  <si>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</si>
  <si>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</si>
  <si>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</si>
  <si>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</si>
  <si>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</si>
  <si>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</si>
  <si>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</si>
  <si>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</si>
  <si>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</si>
  <si>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</si>
  <si>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</si>
  <si>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</si>
  <si>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</si>
  <si>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</si>
  <si>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</si>
  <si>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</si>
  <si>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</si>
  <si>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</si>
  <si>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</si>
  <si>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</si>
  <si>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</si>
  <si>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</si>
  <si>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</si>
  <si>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</si>
  <si>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</si>
  <si>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</si>
  <si>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</si>
  <si>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</si>
  <si>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</si>
  <si>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</si>
  <si>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</si>
  <si>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</si>
  <si>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</si>
  <si>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</si>
  <si>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</si>
  <si>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</si>
  <si>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</si>
  <si>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</si>
  <si>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</si>
  <si>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</si>
  <si>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</si>
  <si>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</si>
  <si>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</si>
  <si>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</si>
  <si>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</si>
  <si>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</si>
  <si>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</si>
  <si>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</si>
  <si>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</si>
  <si>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</si>
  <si>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</si>
  <si>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</si>
  <si>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</si>
  <si>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</si>
  <si>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</si>
  <si>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</si>
  <si>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</si>
  <si>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</si>
  <si>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</si>
  <si>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</si>
  <si>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</si>
  <si>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</si>
  <si>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</si>
  <si>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</si>
  <si>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</si>
  <si>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</si>
  <si>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</si>
  <si>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</si>
  <si>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</si>
  <si>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</si>
  <si>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</si>
  <si>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</si>
  <si>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</si>
  <si>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</si>
  <si>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</si>
  <si>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</si>
  <si>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</si>
  <si>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</si>
  <si>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</si>
  <si>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</si>
  <si>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</si>
  <si>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</si>
  <si>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</si>
  <si>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</si>
  <si>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</si>
  <si>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</si>
  <si>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</si>
  <si>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</si>
  <si>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</si>
  <si>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</si>
  <si>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</si>
  <si>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</si>
  <si>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</si>
  <si>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</si>
  <si>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</si>
  <si>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</si>
  <si>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</si>
  <si>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</si>
  <si>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</si>
  <si>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</si>
  <si>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</si>
  <si>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</si>
  <si>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</si>
  <si>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</si>
  <si>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</si>
  <si>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</si>
  <si>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</si>
  <si>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</si>
  <si>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</si>
  <si>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</si>
  <si>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</si>
  <si>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</si>
  <si>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</si>
  <si>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</si>
  <si>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</si>
  <si>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</si>
  <si>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</si>
  <si>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</si>
  <si>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</si>
  <si>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</si>
  <si>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</si>
  <si>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</si>
  <si>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</si>
  <si>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</si>
  <si>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</si>
  <si>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</si>
  <si>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</si>
  <si>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</si>
  <si>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</si>
  <si>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</si>
  <si>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</si>
  <si>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</si>
  <si>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</si>
  <si>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</si>
  <si>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</si>
  <si>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</si>
  <si>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</si>
  <si>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</si>
  <si>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</si>
  <si>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</si>
  <si>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</si>
  <si>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</si>
  <si>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</si>
  <si>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</si>
  <si>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</si>
  <si>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</si>
  <si>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</si>
  <si>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</si>
  <si>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</si>
  <si>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</si>
  <si>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</si>
  <si>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</si>
  <si>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</si>
  <si>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</si>
  <si>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</si>
  <si>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</si>
  <si>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</si>
  <si>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</si>
  <si>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</si>
  <si>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</si>
  <si>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</si>
  <si>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</si>
  <si>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</si>
  <si>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</si>
  <si>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</si>
  <si>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</si>
  <si>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</si>
  <si>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</si>
  <si>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</si>
  <si>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</si>
  <si>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</si>
  <si>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</si>
  <si>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</si>
  <si>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</si>
  <si>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</si>
  <si>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</si>
  <si>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</si>
  <si>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</si>
  <si>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</si>
  <si>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</si>
  <si>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</si>
  <si>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</si>
  <si>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</si>
  <si>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</si>
  <si>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</si>
  <si>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</si>
  <si>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</si>
  <si>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</si>
  <si>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</si>
  <si>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</si>
  <si>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</si>
  <si>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</si>
  <si>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</si>
  <si>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</si>
  <si>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</si>
  <si>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</si>
  <si>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</si>
  <si>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</si>
  <si>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</si>
  <si>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</si>
  <si>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</si>
  <si>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</si>
  <si>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</si>
  <si>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</si>
  <si>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</si>
  <si>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</si>
  <si>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</si>
  <si>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</si>
  <si>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</si>
  <si>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</si>
  <si>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</si>
  <si>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</si>
  <si>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</si>
  <si>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</si>
  <si>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</si>
  <si>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</si>
  <si>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</si>
  <si>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</si>
  <si>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</si>
  <si>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</si>
  <si>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</si>
  <si>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</si>
  <si>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</si>
  <si>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</si>
  <si>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</si>
  <si>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</si>
  <si>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</si>
  <si>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</si>
  <si>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</si>
  <si>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</si>
  <si>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</si>
  <si>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</si>
  <si>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</si>
  <si>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</si>
  <si>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</si>
  <si>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</si>
  <si>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</si>
  <si>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</si>
  <si>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</si>
  <si>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</si>
  <si>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</si>
  <si>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</si>
  <si>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</si>
  <si>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</si>
  <si>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</si>
  <si>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</si>
  <si>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</si>
  <si>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</si>
  <si>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</si>
  <si>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</si>
  <si>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</si>
  <si>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</si>
  <si>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</si>
  <si>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</si>
  <si>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</si>
  <si>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</si>
  <si>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</si>
  <si>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</si>
  <si>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</si>
  <si>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</si>
  <si>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</si>
  <si>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</si>
  <si>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</si>
  <si>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</si>
  <si>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</si>
  <si>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</si>
  <si>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</si>
  <si>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</si>
  <si>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</si>
  <si>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</si>
  <si>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</si>
  <si>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</si>
  <si>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</si>
  <si>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</si>
  <si>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</si>
  <si>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</si>
  <si>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</si>
  <si>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</si>
  <si>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</si>
  <si>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</si>
  <si>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</si>
  <si>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</si>
  <si>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</si>
  <si>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</si>
  <si>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</si>
  <si>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</si>
  <si>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</si>
  <si>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</si>
  <si>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</si>
  <si>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</si>
  <si>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</si>
  <si>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</si>
  <si>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</si>
  <si>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</si>
  <si>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</si>
  <si>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</si>
  <si>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</si>
  <si>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</si>
  <si>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</si>
  <si>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</si>
  <si>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</si>
  <si>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</si>
  <si>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</si>
  <si>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</si>
  <si>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</si>
  <si>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</si>
  <si>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</si>
  <si>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</si>
  <si>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</si>
  <si>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</si>
  <si>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</si>
  <si>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</si>
  <si>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</si>
  <si>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</si>
  <si>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</si>
  <si>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</si>
  <si>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</si>
  <si>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</si>
  <si>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</si>
  <si>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</si>
  <si>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</si>
  <si>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</si>
  <si>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</si>
  <si>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</si>
  <si>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</si>
  <si>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</si>
  <si>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</si>
  <si>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</si>
  <si>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</si>
  <si>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</si>
  <si>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</si>
  <si>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</si>
  <si>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</si>
  <si>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</si>
  <si>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</si>
  <si>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</si>
  <si>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</si>
  <si>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</si>
  <si>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</si>
  <si>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</si>
  <si>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</si>
  <si>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</si>
  <si>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</si>
  <si>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</si>
  <si>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</si>
  <si>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</si>
  <si>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</si>
  <si>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</si>
  <si>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</si>
  <si>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</si>
  <si>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</si>
  <si>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</si>
  <si>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</si>
  <si>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</si>
  <si>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</si>
  <si>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</si>
  <si>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</si>
  <si>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</si>
  <si>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</si>
  <si>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</si>
  <si>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</si>
  <si>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</si>
  <si>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</si>
  <si>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</si>
  <si>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</si>
  <si>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</si>
  <si>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</si>
  <si>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</si>
  <si>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</si>
  <si>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</si>
  <si>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</si>
  <si>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</si>
  <si>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</si>
  <si>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</si>
  <si>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</si>
  <si>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</si>
  <si>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</si>
  <si>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</si>
  <si>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</si>
  <si>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</si>
  <si>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</si>
  <si>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</si>
  <si>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</si>
  <si>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</si>
  <si>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</si>
  <si>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</si>
  <si>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</si>
  <si>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</si>
  <si>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</si>
  <si>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</si>
  <si>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</si>
  <si>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</si>
  <si>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</si>
  <si>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</si>
  <si>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</si>
  <si>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</si>
  <si>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</si>
  <si>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</si>
  <si>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</si>
  <si>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</si>
  <si>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</si>
  <si>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</si>
  <si>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</si>
  <si>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</si>
  <si>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</si>
  <si>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</si>
  <si>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</si>
  <si>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</si>
  <si>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</si>
  <si>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</si>
  <si>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</si>
  <si>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</si>
  <si>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</si>
  <si>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</si>
  <si>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</si>
  <si>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</si>
  <si>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</si>
  <si>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</si>
  <si>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</si>
  <si>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</si>
  <si>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</si>
  <si>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</si>
  <si>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</si>
  <si>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</si>
  <si>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</si>
  <si>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</si>
  <si>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</si>
  <si>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</si>
  <si>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</si>
  <si>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</si>
  <si>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</si>
  <si>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</si>
  <si>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</si>
  <si>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</si>
  <si>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</si>
  <si>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</si>
  <si>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</si>
  <si>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</si>
  <si>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</si>
  <si>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</si>
  <si>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</si>
  <si>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</si>
  <si>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</si>
  <si>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</si>
  <si>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</si>
  <si>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</si>
  <si>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</si>
  <si>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</si>
  <si>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</si>
  <si>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</si>
  <si>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</si>
  <si>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</si>
  <si>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</si>
  <si>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</si>
  <si>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</si>
  <si>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</si>
  <si>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</si>
  <si>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</si>
  <si>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</si>
  <si>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</si>
  <si>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</si>
  <si>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</si>
  <si>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</si>
  <si>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</si>
  <si>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</si>
  <si>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</si>
  <si>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</si>
  <si>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</si>
  <si>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</si>
  <si>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</si>
  <si>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</si>
  <si>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</si>
  <si>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</si>
  <si>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</si>
  <si>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</si>
  <si>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</si>
  <si>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</si>
  <si>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</si>
  <si>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</si>
  <si>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</si>
  <si>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</si>
  <si>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</si>
  <si>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</si>
  <si>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</si>
  <si>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</si>
  <si>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</si>
  <si>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</si>
  <si>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</si>
  <si>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</si>
  <si>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</si>
  <si>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</si>
  <si>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</si>
  <si>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</si>
  <si>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</si>
  <si>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</si>
  <si>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</si>
  <si>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</si>
  <si>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</si>
  <si>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</si>
  <si>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</si>
  <si>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</si>
  <si>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</si>
  <si>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</si>
  <si>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</si>
  <si>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</si>
  <si>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</si>
  <si>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</si>
  <si>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</si>
  <si>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</si>
  <si>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</si>
  <si>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</si>
  <si>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</si>
  <si>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</si>
  <si>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</si>
  <si>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</si>
  <si>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</si>
  <si>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</si>
  <si>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</si>
  <si>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</si>
  <si>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</si>
  <si>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</si>
  <si>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</si>
  <si>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</si>
  <si>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</si>
  <si>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</si>
  <si>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</si>
  <si>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</si>
  <si>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</si>
  <si>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</si>
  <si>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</si>
  <si>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</si>
  <si>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</si>
  <si>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</si>
  <si>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</si>
  <si>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</si>
  <si>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</si>
  <si>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</si>
  <si>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</si>
  <si>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</si>
  <si>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</si>
  <si>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</si>
  <si>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</si>
  <si>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</si>
  <si>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</si>
  <si>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</si>
  <si>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</si>
  <si>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</si>
  <si>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</si>
  <si>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</si>
  <si>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</si>
  <si>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</si>
  <si>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</si>
  <si>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</si>
  <si>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</si>
  <si>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</si>
  <si>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</si>
  <si>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</si>
  <si>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</si>
  <si>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</si>
  <si>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</si>
  <si>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</si>
  <si>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</si>
  <si>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</si>
  <si>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</si>
  <si>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</si>
  <si>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</si>
  <si>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</si>
  <si>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</si>
  <si>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</si>
  <si>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</si>
  <si>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</si>
  <si>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</si>
  <si>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</si>
  <si>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</si>
  <si>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</si>
  <si>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</si>
  <si>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</si>
  <si>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</si>
  <si>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</si>
  <si>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</si>
  <si>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</si>
  <si>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</si>
  <si>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</si>
  <si>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</si>
  <si>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</si>
  <si>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</si>
  <si>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</si>
  <si>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</si>
  <si>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</si>
  <si>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</si>
  <si>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</si>
  <si>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</si>
  <si>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</si>
  <si>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</si>
  <si>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</si>
  <si>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</si>
  <si>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</si>
  <si>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</si>
  <si>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</si>
  <si>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</si>
  <si>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</si>
  <si>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</si>
  <si>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</si>
  <si>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</si>
  <si>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</si>
  <si>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</si>
  <si>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</si>
  <si>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</si>
  <si>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</si>
  <si>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</si>
  <si>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</si>
  <si>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</si>
  <si>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</si>
  <si>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</si>
  <si>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</si>
  <si>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</si>
  <si>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</si>
  <si>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</si>
  <si>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</si>
  <si>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</si>
  <si>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</si>
  <si>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</si>
  <si>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</si>
  <si>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</si>
  <si>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</si>
  <si>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</si>
  <si>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</si>
  <si>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</si>
  <si>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</si>
  <si>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</si>
  <si>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</si>
  <si>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</si>
  <si>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</si>
  <si>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</si>
  <si>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</si>
  <si>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</si>
  <si>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</si>
  <si>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</si>
  <si>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</si>
  <si>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</si>
  <si>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</si>
  <si>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</si>
  <si>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</si>
  <si>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</si>
  <si>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</si>
  <si>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</si>
  <si>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</si>
  <si>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</si>
  <si>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</si>
  <si>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</si>
  <si>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</si>
  <si>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</si>
  <si>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</si>
  <si>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</si>
  <si>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</si>
  <si>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</si>
  <si>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</si>
  <si>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</si>
  <si>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</si>
  <si>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</si>
  <si>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</si>
  <si>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</si>
  <si>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</si>
  <si>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</si>
  <si>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</si>
  <si>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</si>
  <si>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</si>
  <si>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</si>
  <si>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</si>
  <si>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</si>
  <si>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</si>
  <si>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</si>
  <si>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</si>
  <si>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</si>
  <si>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</si>
  <si>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</si>
  <si>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</si>
  <si>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</si>
  <si>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</si>
  <si>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</si>
  <si>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</si>
  <si>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</si>
  <si>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</si>
  <si>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</si>
  <si>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</si>
  <si>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</si>
  <si>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</si>
  <si>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</si>
  <si>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</si>
  <si>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</si>
  <si>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</si>
  <si>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</si>
  <si>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</si>
  <si>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</si>
  <si>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</si>
  <si>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</si>
  <si>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</si>
  <si>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</si>
  <si>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</si>
  <si>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</si>
  <si>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</si>
  <si>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</si>
  <si>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</si>
  <si>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</si>
  <si>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</si>
  <si>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</si>
  <si>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</si>
  <si>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</si>
  <si>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</si>
  <si>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</si>
  <si>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</si>
  <si>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</si>
  <si>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</si>
  <si>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</si>
  <si>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</si>
  <si>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</si>
  <si>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</si>
  <si>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</si>
  <si>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</si>
  <si>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</si>
  <si>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</si>
  <si>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</si>
  <si>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</si>
  <si>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</si>
  <si>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</si>
  <si>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</si>
  <si>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</si>
  <si>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</si>
  <si>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</si>
  <si>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</si>
  <si>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</si>
  <si>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</si>
  <si>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</si>
  <si>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</si>
  <si>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</si>
  <si>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</si>
  <si>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</si>
  <si>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</si>
  <si>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</si>
  <si>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</si>
  <si>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</si>
  <si>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</si>
  <si>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</si>
  <si>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</si>
  <si>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</si>
  <si>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</si>
  <si>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</si>
  <si>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</si>
  <si>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</si>
  <si>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</si>
  <si>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</si>
  <si>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</si>
  <si>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</si>
  <si>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</si>
  <si>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</si>
  <si>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</si>
  <si>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</si>
  <si>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</si>
  <si>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</si>
  <si>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</si>
  <si>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</si>
  <si>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</si>
  <si>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</si>
  <si>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</si>
  <si>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</si>
  <si>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</si>
  <si>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</si>
  <si>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</si>
  <si>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</si>
  <si>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</si>
  <si>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</si>
  <si>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</si>
  <si>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</si>
  <si>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</si>
  <si>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</si>
  <si>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</si>
  <si>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</si>
  <si>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</si>
  <si>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</si>
  <si>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</si>
  <si>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</si>
  <si>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</si>
  <si>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</si>
  <si>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</si>
  <si>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</si>
  <si>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</si>
  <si>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</si>
  <si>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</si>
  <si>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</si>
  <si>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</si>
  <si>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</si>
  <si>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</si>
  <si>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</si>
  <si>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</si>
  <si>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</si>
  <si>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</si>
  <si>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</si>
  <si>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</si>
  <si>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</si>
  <si>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</si>
  <si>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</si>
  <si>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</si>
  <si>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</si>
  <si>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</si>
  <si>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</si>
  <si>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</si>
  <si>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</si>
  <si>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</si>
  <si>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</si>
  <si>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</si>
  <si>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</si>
  <si>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</si>
  <si>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</si>
  <si>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</si>
  <si>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</si>
  <si>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</si>
  <si>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</si>
  <si>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</si>
  <si>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</si>
  <si>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</si>
  <si>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</si>
  <si>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</si>
  <si>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</si>
  <si>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</si>
  <si>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</si>
  <si>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</si>
  <si>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</si>
  <si>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</si>
  <si>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</si>
  <si>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</si>
  <si>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</si>
  <si>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</si>
  <si>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</si>
  <si>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</si>
  <si>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</si>
  <si>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</si>
  <si>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</si>
  <si>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</si>
  <si>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</si>
  <si>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</si>
  <si>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</si>
  <si>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</si>
  <si>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</si>
  <si>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</si>
  <si>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</si>
  <si>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</si>
  <si>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</si>
  <si>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</si>
  <si>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</si>
  <si>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</si>
  <si>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</si>
  <si>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</si>
  <si>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</si>
  <si>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</si>
  <si>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</si>
  <si>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</si>
  <si>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</si>
  <si>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</si>
  <si>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</si>
  <si>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</si>
  <si>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</si>
  <si>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</si>
  <si>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</si>
  <si>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</si>
  <si>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</si>
  <si>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</si>
  <si>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</si>
  <si>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</si>
  <si>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</si>
  <si>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</si>
  <si>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</si>
  <si>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</si>
  <si>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</si>
  <si>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</si>
  <si>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</si>
  <si>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</si>
  <si>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</si>
  <si>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</si>
  <si>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</si>
  <si>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</si>
  <si>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</si>
  <si>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</si>
  <si>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</si>
  <si>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</si>
  <si>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</si>
  <si>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</si>
  <si>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</si>
  <si>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</si>
  <si>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</si>
  <si>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</si>
  <si>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</si>
  <si>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</si>
  <si>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</si>
  <si>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</si>
  <si>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</si>
  <si>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</si>
  <si>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</si>
  <si>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</si>
  <si>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</si>
  <si>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</si>
  <si>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</si>
  <si>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</si>
  <si>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</si>
  <si>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</si>
  <si>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</si>
  <si>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</si>
  <si>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</si>
  <si>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</si>
  <si>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</si>
  <si>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</si>
  <si>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</si>
  <si>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</si>
  <si>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</si>
  <si>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</si>
  <si>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</si>
  <si>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</si>
  <si>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</si>
  <si>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</si>
  <si>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</si>
  <si>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</si>
  <si>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</si>
  <si>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</si>
  <si>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</si>
  <si>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</si>
  <si>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</si>
  <si>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</si>
  <si>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</si>
  <si>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</si>
  <si>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</si>
  <si>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</si>
  <si>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</si>
  <si>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</si>
  <si>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</si>
  <si>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</si>
  <si>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</si>
  <si>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</si>
  <si>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</si>
  <si>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</si>
  <si>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</si>
  <si>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</si>
  <si>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</si>
  <si>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</si>
  <si>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</si>
  <si>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</si>
  <si>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</si>
  <si>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</si>
  <si>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</si>
  <si>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</si>
  <si>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</si>
  <si>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</si>
  <si>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</si>
  <si>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</si>
  <si>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</si>
  <si>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</si>
  <si>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</si>
  <si>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</si>
  <si>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</si>
  <si>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</si>
  <si>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</si>
  <si>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</si>
  <si>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</si>
  <si>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</si>
  <si>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</si>
  <si>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</si>
  <si>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</si>
  <si>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</si>
  <si>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</si>
  <si>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</si>
  <si>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</si>
  <si>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</si>
  <si>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</si>
  <si>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</si>
  <si>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</si>
  <si>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</si>
  <si>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</si>
  <si>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</si>
  <si>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</si>
  <si>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</si>
  <si>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</si>
  <si>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</si>
  <si>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</si>
  <si>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</si>
  <si>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</si>
  <si>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</si>
  <si>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</si>
  <si>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</si>
  <si>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</si>
  <si>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</si>
  <si>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</si>
  <si>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</si>
  <si>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</si>
  <si>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</si>
  <si>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</si>
  <si>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</si>
  <si>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</si>
  <si>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</si>
  <si>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</si>
  <si>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</si>
  <si>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</si>
  <si>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</si>
  <si>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</si>
  <si>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</si>
  <si>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</si>
  <si>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</si>
  <si>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</si>
  <si>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</si>
  <si>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</si>
  <si>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</si>
  <si>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</si>
  <si>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</si>
  <si>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</si>
  <si>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</si>
  <si>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</si>
  <si>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</si>
  <si>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</si>
  <si>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</si>
  <si>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</si>
  <si>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</si>
  <si>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</si>
  <si>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</si>
  <si>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</si>
  <si>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</si>
  <si>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</si>
  <si>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</si>
  <si>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</si>
  <si>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</si>
  <si>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</si>
  <si>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</si>
  <si>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</si>
  <si>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</si>
  <si>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</si>
  <si>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</si>
  <si>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</si>
  <si>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</si>
  <si>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</si>
  <si>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</si>
  <si>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</si>
  <si>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</si>
  <si>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</si>
  <si>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</si>
  <si>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</si>
  <si>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</si>
  <si>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</si>
  <si>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</si>
  <si>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</si>
  <si>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</si>
  <si>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</si>
  <si>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</si>
  <si>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</si>
  <si>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</si>
  <si>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</si>
  <si>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</si>
  <si>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</si>
  <si>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</si>
  <si>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</si>
  <si>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</si>
  <si>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</si>
  <si>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</si>
  <si>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</si>
  <si>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</si>
  <si>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</si>
  <si>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</si>
  <si>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</si>
  <si>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</si>
  <si>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</si>
  <si>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</si>
  <si>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</si>
  <si>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</si>
  <si>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</si>
  <si>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</si>
  <si>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</si>
  <si>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</si>
  <si>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</si>
  <si>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</si>
  <si>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</si>
  <si>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</si>
  <si>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</si>
  <si>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</si>
  <si>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</si>
  <si>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</si>
  <si>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</si>
  <si>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</si>
  <si>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</si>
  <si>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</si>
  <si>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</si>
  <si>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</si>
  <si>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</si>
  <si>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</si>
  <si>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</si>
  <si>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</si>
  <si>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</si>
  <si>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</si>
  <si>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</si>
  <si>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</si>
  <si>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</si>
  <si>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</si>
  <si>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</si>
  <si>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</si>
  <si>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</si>
  <si>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</si>
  <si>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</si>
  <si>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</si>
  <si>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</si>
  <si>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</si>
  <si>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</si>
  <si>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</si>
  <si>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</si>
  <si>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</si>
  <si>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</si>
  <si>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</si>
  <si>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</si>
  <si>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</si>
  <si>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</si>
  <si>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</si>
  <si>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</si>
  <si>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</si>
  <si>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</si>
  <si>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</si>
  <si>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</si>
  <si>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</si>
  <si>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</si>
  <si>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</si>
  <si>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</si>
  <si>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</si>
  <si>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</si>
  <si>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</si>
  <si>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</si>
  <si>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</si>
  <si>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</si>
  <si>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</si>
  <si>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</si>
  <si>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</si>
  <si>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</si>
  <si>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</si>
  <si>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</si>
  <si>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</si>
  <si>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</si>
  <si>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</si>
  <si>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</si>
  <si>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</si>
  <si>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</si>
  <si>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</si>
  <si>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</si>
  <si>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</si>
  <si>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</si>
  <si>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</si>
  <si>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</si>
  <si>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</si>
  <si>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</si>
  <si>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</si>
  <si>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</si>
  <si>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</si>
  <si>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</si>
  <si>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</si>
  <si>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</si>
  <si>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</si>
  <si>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</si>
  <si>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</si>
  <si>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</si>
  <si>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</si>
  <si>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</si>
  <si>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</si>
  <si>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</si>
  <si>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</si>
  <si>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</si>
  <si>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</si>
  <si>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</si>
  <si>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</si>
  <si>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</si>
  <si>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</si>
  <si>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</si>
  <si>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</si>
  <si>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</si>
  <si>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</si>
  <si>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</si>
  <si>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</si>
  <si>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</si>
  <si>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</si>
  <si>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</si>
  <si>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</si>
  <si>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</si>
  <si>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</si>
  <si>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</si>
  <si>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</si>
  <si>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</si>
  <si>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</si>
  <si>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</si>
  <si>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</si>
  <si>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</si>
  <si>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</si>
  <si>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</si>
  <si>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</si>
  <si>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</si>
  <si>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</si>
  <si>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</si>
  <si>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</si>
  <si>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</si>
  <si>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</si>
  <si>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</si>
  <si>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</si>
  <si>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</si>
  <si>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</si>
  <si>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</si>
  <si>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</si>
  <si>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</si>
  <si>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</si>
  <si>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</si>
  <si>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</si>
  <si>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</si>
  <si>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</si>
  <si>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</si>
  <si>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</si>
  <si>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</si>
  <si>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</si>
  <si>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</si>
  <si>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</si>
  <si>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</si>
  <si>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</si>
  <si>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</si>
  <si>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</si>
  <si>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</si>
  <si>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</si>
  <si>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</si>
  <si>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</si>
  <si>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</si>
  <si>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</si>
  <si>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</si>
  <si>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</si>
  <si>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</si>
  <si>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</si>
  <si>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</si>
  <si>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</si>
  <si>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</si>
  <si>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</si>
  <si>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</si>
  <si>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</si>
  <si>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</si>
  <si>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</si>
  <si>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</si>
  <si>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</si>
  <si>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</si>
  <si>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</si>
  <si>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</si>
  <si>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</si>
  <si>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</si>
  <si>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</si>
  <si>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</si>
  <si>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</si>
  <si>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</si>
  <si>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</si>
  <si>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</si>
  <si>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</si>
  <si>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</si>
  <si>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</si>
  <si>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</si>
  <si>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</si>
  <si>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</si>
  <si>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</si>
  <si>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</si>
  <si>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</si>
  <si>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</si>
  <si>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</si>
  <si>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</si>
  <si>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</si>
  <si>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</si>
  <si>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</si>
  <si>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</si>
  <si>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</si>
  <si>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</si>
  <si>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</si>
  <si>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</si>
  <si>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</si>
  <si>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</si>
  <si>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</si>
  <si>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</si>
  <si>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</si>
  <si>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</si>
  <si>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</si>
  <si>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</si>
  <si>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</si>
  <si>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</si>
  <si>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</si>
  <si>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</si>
  <si>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</si>
  <si>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</si>
  <si>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</si>
  <si>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</si>
  <si>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</si>
  <si>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</si>
  <si>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</si>
  <si>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</si>
  <si>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</si>
  <si>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</si>
  <si>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</si>
  <si>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</si>
  <si>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</si>
  <si>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</si>
  <si>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</si>
  <si>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</si>
  <si>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</si>
  <si>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</si>
  <si>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</si>
  <si>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</si>
  <si>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</si>
  <si>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</si>
  <si>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</si>
  <si>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</si>
  <si>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</si>
  <si>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</si>
  <si>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</si>
  <si>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</si>
  <si>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</si>
  <si>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</si>
  <si>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</si>
  <si>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</si>
  <si>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</si>
  <si>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</si>
  <si>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</si>
  <si>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</si>
  <si>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</si>
  <si>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</si>
  <si>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</si>
  <si>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</si>
  <si>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</si>
  <si>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</si>
  <si>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</si>
  <si>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</si>
  <si>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</si>
  <si>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</si>
  <si>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</si>
  <si>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</si>
  <si>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</si>
  <si>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</si>
  <si>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</si>
  <si>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</si>
  <si>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</si>
  <si>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</si>
  <si>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</si>
  <si>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</si>
  <si>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</si>
  <si>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</si>
  <si>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</si>
  <si>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</si>
  <si>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</si>
  <si>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</si>
  <si>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</si>
  <si>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</si>
  <si>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</si>
  <si>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</si>
  <si>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</si>
  <si>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</si>
  <si>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</si>
  <si>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</si>
  <si>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</si>
  <si>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</si>
  <si>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</si>
  <si>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</si>
  <si>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</si>
  <si>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</si>
  <si>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</si>
  <si>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</si>
  <si>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</si>
  <si>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</si>
  <si>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</si>
  <si>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</si>
  <si>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</si>
  <si>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</si>
  <si>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</si>
  <si>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</si>
  <si>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</si>
  <si>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</si>
  <si>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</si>
  <si>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</si>
  <si>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</si>
  <si>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</si>
  <si>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</si>
  <si>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</si>
  <si>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</si>
  <si>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</si>
  <si>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</si>
  <si>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</si>
  <si>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</si>
  <si>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</si>
  <si>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</si>
  <si>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</si>
  <si>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</si>
  <si>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</si>
  <si>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</si>
  <si>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</si>
  <si>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</si>
  <si>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</si>
  <si>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</si>
  <si>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</si>
  <si>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</si>
  <si>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</si>
  <si>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</si>
  <si>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</si>
  <si>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</si>
  <si>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</si>
  <si>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</si>
  <si>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</si>
  <si>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</si>
  <si>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</si>
  <si>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</si>
  <si>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</si>
  <si>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</si>
  <si>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</si>
  <si>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</si>
  <si>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</si>
  <si>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</si>
  <si>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</si>
  <si>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</si>
  <si>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</si>
  <si>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</si>
  <si>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</si>
  <si>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</si>
  <si>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</si>
  <si>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</si>
  <si>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</si>
  <si>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</si>
  <si>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</si>
  <si>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</si>
  <si>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</si>
  <si>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</si>
  <si>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</si>
  <si>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</si>
  <si>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</si>
  <si>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</si>
  <si>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</si>
  <si>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</si>
  <si>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</si>
  <si>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</si>
  <si>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</si>
  <si>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</si>
  <si>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</si>
  <si>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</si>
  <si>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</si>
  <si>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</si>
  <si>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</si>
  <si>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</si>
  <si>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</si>
  <si>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</si>
  <si>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</si>
  <si>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</si>
  <si>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</si>
  <si>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</si>
  <si>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</si>
  <si>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</si>
  <si>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</si>
  <si>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</si>
  <si>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</si>
  <si>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</si>
  <si>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</si>
  <si>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</si>
  <si>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</si>
  <si>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</si>
  <si>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</si>
  <si>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</si>
  <si>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</si>
  <si>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</si>
  <si>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</si>
  <si>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</si>
  <si>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</si>
  <si>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</si>
  <si>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</si>
  <si>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</si>
  <si>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</si>
  <si>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</si>
  <si>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</si>
  <si>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</si>
  <si>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</si>
  <si>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</si>
  <si>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</si>
  <si>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</si>
  <si>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</si>
  <si>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</si>
  <si>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</si>
  <si>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</si>
  <si>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</si>
  <si>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</si>
  <si>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</si>
  <si>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</si>
  <si>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</si>
  <si>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</si>
  <si>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</si>
  <si>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</si>
  <si>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</si>
  <si>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</si>
  <si>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</si>
  <si>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</si>
  <si>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</si>
  <si>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</si>
  <si>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</si>
  <si>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</si>
  <si>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</si>
  <si>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</si>
  <si>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</si>
  <si>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</si>
  <si>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</si>
  <si>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</si>
  <si>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</si>
  <si>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</si>
  <si>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</si>
  <si>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</si>
  <si>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</si>
  <si>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</si>
  <si>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</si>
  <si>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</si>
  <si>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</si>
  <si>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</si>
  <si>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</si>
  <si>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</si>
  <si>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</si>
  <si>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</si>
  <si>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</si>
  <si>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</si>
  <si>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</si>
  <si>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</si>
  <si>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</si>
  <si>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</si>
  <si>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</si>
  <si>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</si>
  <si>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</si>
  <si>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</si>
  <si>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</si>
  <si>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</si>
  <si>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</si>
  <si>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</si>
  <si>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</si>
  <si>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</si>
  <si>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</si>
  <si>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</si>
  <si>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</si>
  <si>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</si>
  <si>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</si>
  <si>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</si>
  <si>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</si>
  <si>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</si>
  <si>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</si>
  <si>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</si>
  <si>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</si>
  <si>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</si>
  <si>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</si>
  <si>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</si>
  <si>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</si>
  <si>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</si>
  <si>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</si>
  <si>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</si>
  <si>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</si>
  <si>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</si>
  <si>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</si>
  <si>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</si>
  <si>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</si>
  <si>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</si>
  <si>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</si>
  <si>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</si>
  <si>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</si>
  <si>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</si>
  <si>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</si>
  <si>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</si>
  <si>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</si>
  <si>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</si>
  <si>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</si>
  <si>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</si>
  <si>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</si>
  <si>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</si>
  <si>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</si>
  <si>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</si>
  <si>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</si>
  <si>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</si>
  <si>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</si>
  <si>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</si>
  <si>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</si>
  <si>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</si>
  <si>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</si>
  <si>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</si>
  <si>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</si>
  <si>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</si>
  <si>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</si>
  <si>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</si>
  <si>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</si>
  <si>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</si>
  <si>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</si>
  <si>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</si>
  <si>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</si>
  <si>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</si>
  <si>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</si>
  <si>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</si>
  <si>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</si>
  <si>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</si>
  <si>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</si>
  <si>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</si>
  <si>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</si>
  <si>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</si>
  <si>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</si>
  <si>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</si>
  <si>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</si>
  <si>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</si>
  <si>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</si>
  <si>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</si>
  <si>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</si>
  <si>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</si>
  <si>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</si>
  <si>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</si>
  <si>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</si>
  <si>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</si>
  <si>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</si>
  <si>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</si>
  <si>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</si>
  <si>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</si>
  <si>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</si>
  <si>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</si>
  <si>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</si>
  <si>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</si>
  <si>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</si>
  <si>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</si>
  <si>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</si>
  <si>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</si>
  <si>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</si>
  <si>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</si>
  <si>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</si>
  <si>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</si>
  <si>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</si>
  <si>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</si>
  <si>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</si>
  <si>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</si>
  <si>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</si>
  <si>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</si>
  <si>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</si>
  <si>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</si>
  <si>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</si>
  <si>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</si>
  <si>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</si>
  <si>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</si>
  <si>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</si>
  <si>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</si>
  <si>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</si>
  <si>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</si>
  <si>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</si>
  <si>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</si>
  <si>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</si>
  <si>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</si>
  <si>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</si>
  <si>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</si>
  <si>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</si>
  <si>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</si>
  <si>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</si>
  <si>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</si>
  <si>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</si>
  <si>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</si>
  <si>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</si>
  <si>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</si>
  <si>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</si>
  <si>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</si>
  <si>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</si>
  <si>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</si>
  <si>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</si>
  <si>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</si>
  <si>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</si>
  <si>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</si>
  <si>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</si>
  <si>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</si>
  <si>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</si>
  <si>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</si>
  <si>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</si>
  <si>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</si>
  <si>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</si>
  <si>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</si>
  <si>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</si>
  <si>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</si>
  <si>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</si>
  <si>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</si>
  <si>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</si>
  <si>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</si>
  <si>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</si>
  <si>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</si>
  <si>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</si>
  <si>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</si>
  <si>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</si>
  <si>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</si>
  <si>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</si>
  <si>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</si>
  <si>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</si>
  <si>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</si>
  <si>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</si>
  <si>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</si>
  <si>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</si>
  <si>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</si>
  <si>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</si>
  <si>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</si>
  <si>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</si>
  <si>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</si>
  <si>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</si>
  <si>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</si>
  <si>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</si>
  <si>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</si>
  <si>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</si>
  <si>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</si>
  <si>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</si>
  <si>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</si>
  <si>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</si>
  <si>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</si>
  <si>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</si>
  <si>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</si>
  <si>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</si>
  <si>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</si>
  <si>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</si>
  <si>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</si>
  <si>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</si>
  <si>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</si>
  <si>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</si>
  <si>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</si>
  <si>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</si>
  <si>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</si>
  <si>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</si>
  <si>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</si>
  <si>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</si>
  <si>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</si>
  <si>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</si>
  <si>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</si>
  <si>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</si>
  <si>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</si>
  <si>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</si>
  <si>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</si>
  <si>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</si>
  <si>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</si>
  <si>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</si>
  <si>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</si>
  <si>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</si>
  <si>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</si>
  <si>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</si>
  <si>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</si>
  <si>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</si>
  <si>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</si>
  <si>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</si>
  <si>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</si>
  <si>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</si>
  <si>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</si>
  <si>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</si>
  <si>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</si>
  <si>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</si>
  <si>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</si>
  <si>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</si>
  <si>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</si>
  <si>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</si>
  <si>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</si>
  <si>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</si>
  <si>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</si>
  <si>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</si>
  <si>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</si>
  <si>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</si>
  <si>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</si>
  <si>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</si>
  <si>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</si>
  <si>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</si>
  <si>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</si>
  <si>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</si>
  <si>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</si>
  <si>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</si>
  <si>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</si>
  <si>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</si>
  <si>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</si>
  <si>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</si>
  <si>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</si>
  <si>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</si>
  <si>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</si>
  <si>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</si>
  <si>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</si>
  <si>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</si>
  <si>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</si>
  <si>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</si>
  <si>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</si>
  <si>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</si>
  <si>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</si>
  <si>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</si>
  <si>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</si>
  <si>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</si>
  <si>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</si>
  <si>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</si>
  <si>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</si>
  <si>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</si>
  <si>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</si>
  <si>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</si>
  <si>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</si>
  <si>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</si>
  <si>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</si>
  <si>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</si>
  <si>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</si>
  <si>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</si>
  <si>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</si>
  <si>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</si>
  <si>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</si>
  <si>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</si>
  <si>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</si>
  <si>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</si>
  <si>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</si>
  <si>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</si>
  <si>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</si>
  <si>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</si>
  <si>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</si>
  <si>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</si>
  <si>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</si>
  <si>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</si>
  <si>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</si>
  <si>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</si>
  <si>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</si>
  <si>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</si>
  <si>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</si>
  <si>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</si>
  <si>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</si>
  <si>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</si>
  <si>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</si>
  <si>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</si>
  <si>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</si>
  <si>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</si>
  <si>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</si>
  <si>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</si>
  <si>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</si>
  <si>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</si>
  <si>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</si>
  <si>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</si>
  <si>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</si>
  <si>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</si>
  <si>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</si>
  <si>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</si>
  <si>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</si>
  <si>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</si>
  <si>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</si>
  <si>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</si>
  <si>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</si>
  <si>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</si>
  <si>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</si>
  <si>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</si>
  <si>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</si>
  <si>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</si>
  <si>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</si>
  <si>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</si>
  <si>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</si>
  <si>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</si>
  <si>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</si>
  <si>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</si>
  <si>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</si>
  <si>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</si>
  <si>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</si>
  <si>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</si>
  <si>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</si>
  <si>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</si>
  <si>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</si>
  <si>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</si>
  <si>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</si>
  <si>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</si>
  <si>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</si>
  <si>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</si>
  <si>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</si>
  <si>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</si>
  <si>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</si>
  <si>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</si>
  <si>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</si>
  <si>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</si>
  <si>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</si>
  <si>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</si>
  <si>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</si>
  <si>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</si>
  <si>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</si>
  <si>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</si>
  <si>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</si>
  <si>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</si>
  <si>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</si>
  <si>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</si>
  <si>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</si>
  <si>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</si>
  <si>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</si>
  <si>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</si>
  <si>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</si>
  <si>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</si>
  <si>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</si>
  <si>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</si>
  <si>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</si>
  <si>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</si>
  <si>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</si>
  <si>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</si>
  <si>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</si>
  <si>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</si>
  <si>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</si>
  <si>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</si>
  <si>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</si>
  <si>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</si>
  <si>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</si>
  <si>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</si>
  <si>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</si>
  <si>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</si>
  <si>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</si>
  <si>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</si>
  <si>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</si>
  <si>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</si>
  <si>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</si>
  <si>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</si>
  <si>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</si>
  <si>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</si>
  <si>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</si>
  <si>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</si>
  <si>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</si>
  <si>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</si>
  <si>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</si>
  <si>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</si>
  <si>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</si>
  <si>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</si>
  <si>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</si>
  <si>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</si>
  <si>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</si>
  <si>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</si>
  <si>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</si>
  <si>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</si>
  <si>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</si>
  <si>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</si>
  <si>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</si>
  <si>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</si>
  <si>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</si>
  <si>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</si>
  <si>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</si>
  <si>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</si>
  <si>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</si>
  <si>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</si>
  <si>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</si>
  <si>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</si>
  <si>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</si>
  <si>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</si>
  <si>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</si>
  <si>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</si>
  <si>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</si>
  <si>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</si>
  <si>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</si>
  <si>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</si>
  <si>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</si>
  <si>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</si>
  <si>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</si>
  <si>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</si>
  <si>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</si>
  <si>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</si>
  <si>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</si>
  <si>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</si>
  <si>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</si>
  <si>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</si>
  <si>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</si>
  <si>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</si>
  <si>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</si>
  <si>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</si>
  <si>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</si>
  <si>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</si>
  <si>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</si>
  <si>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</si>
  <si>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</si>
  <si>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</si>
  <si>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</si>
  <si>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</si>
  <si>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</si>
  <si>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</si>
  <si>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</si>
  <si>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</si>
  <si>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</si>
  <si>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</si>
  <si>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</si>
  <si>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</si>
  <si>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</si>
  <si>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</si>
  <si>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</si>
  <si>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</si>
  <si>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</si>
  <si>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</si>
  <si>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</si>
  <si>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</si>
  <si>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</si>
  <si>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</si>
  <si>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</si>
  <si>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</si>
  <si>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</si>
  <si>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</si>
  <si>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</si>
  <si>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</si>
  <si>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</si>
  <si>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</si>
  <si>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</si>
  <si>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</si>
  <si>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</si>
  <si>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</si>
  <si>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</si>
  <si>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</si>
  <si>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</si>
  <si>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</si>
  <si>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</si>
  <si>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</si>
  <si>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</si>
  <si>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</si>
  <si>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</si>
  <si>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</si>
  <si>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</si>
  <si>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</si>
  <si>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</si>
  <si>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</si>
  <si>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</si>
  <si>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</si>
  <si>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</si>
  <si>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</si>
  <si>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</si>
  <si>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</si>
  <si>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</si>
  <si>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</si>
  <si>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</si>
  <si>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</si>
  <si>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</si>
  <si>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</si>
  <si>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</si>
  <si>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</si>
  <si>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</si>
  <si>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</si>
  <si>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</si>
  <si>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</si>
  <si>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</si>
  <si>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</si>
  <si>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</si>
  <si>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</si>
  <si>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</si>
  <si>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</si>
  <si>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</si>
  <si>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</si>
  <si>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</si>
  <si>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</si>
  <si>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</si>
  <si>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</si>
  <si>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</si>
  <si>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</si>
  <si>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</si>
  <si>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</si>
  <si>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</si>
  <si>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</si>
  <si>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</si>
  <si>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</si>
  <si>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</si>
  <si>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</si>
  <si>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</si>
  <si>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</si>
  <si>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</si>
  <si>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</si>
  <si>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</si>
  <si>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</si>
  <si>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</si>
  <si>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</si>
  <si>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</si>
  <si>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</si>
  <si>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</si>
  <si>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</si>
  <si>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</si>
  <si>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</si>
  <si>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</si>
  <si>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</si>
  <si>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</si>
  <si>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</si>
  <si>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</si>
  <si>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</si>
  <si>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</si>
  <si>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</si>
  <si>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</si>
  <si>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</si>
  <si>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</si>
  <si>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</si>
  <si>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</si>
  <si>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</si>
  <si>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</si>
  <si>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</si>
  <si>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</si>
  <si>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</si>
  <si>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</si>
  <si>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</si>
  <si>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</si>
  <si>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</si>
  <si>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</si>
  <si>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</si>
  <si>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</si>
  <si>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</si>
  <si>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</si>
  <si>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</si>
  <si>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</si>
  <si>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</si>
  <si>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</si>
  <si>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</si>
  <si>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</si>
  <si>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</si>
  <si>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</si>
  <si>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</si>
  <si>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</si>
  <si>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</si>
  <si>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</si>
  <si>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</si>
  <si>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</si>
  <si>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</si>
  <si>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</si>
  <si>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</si>
  <si>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</si>
  <si>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</si>
  <si>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</si>
  <si>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</si>
  <si>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</si>
  <si>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</si>
  <si>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</si>
  <si>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</si>
  <si>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</si>
  <si>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</si>
  <si>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</si>
  <si>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</si>
  <si>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</si>
  <si>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</si>
  <si>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</si>
  <si>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</si>
  <si>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</si>
  <si>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</si>
  <si>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</si>
  <si>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</si>
  <si>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</si>
  <si>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</si>
  <si>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</si>
  <si>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</si>
  <si>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</si>
  <si>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</si>
  <si>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</si>
  <si>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</si>
  <si>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</si>
  <si>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</si>
  <si>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</si>
  <si>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</si>
  <si>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</si>
  <si>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</si>
  <si>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</si>
  <si>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</si>
  <si>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</si>
  <si>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</si>
  <si>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</si>
  <si>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</si>
  <si>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</si>
  <si>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</si>
  <si>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</si>
  <si>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</si>
  <si>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</si>
  <si>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</si>
  <si>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</si>
  <si>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</si>
  <si>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</si>
  <si>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</si>
  <si>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</si>
  <si>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</si>
  <si>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</si>
  <si>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</si>
  <si>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</si>
  <si>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</si>
  <si>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</si>
  <si>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</si>
  <si>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</si>
  <si>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</si>
  <si>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</si>
  <si>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</si>
  <si>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</si>
  <si>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</si>
  <si>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</si>
  <si>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</si>
  <si>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</si>
  <si>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</si>
  <si>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</si>
  <si>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</si>
  <si>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</si>
  <si>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</si>
  <si>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</si>
  <si>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</si>
  <si>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</si>
  <si>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</si>
  <si>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</si>
  <si>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</si>
  <si>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</si>
  <si>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</si>
  <si>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</si>
  <si>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</si>
  <si>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</si>
  <si>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</si>
  <si>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</si>
  <si>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</si>
  <si>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</si>
  <si>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</si>
  <si>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</si>
  <si>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</si>
  <si>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</si>
  <si>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</si>
  <si>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</si>
  <si>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</si>
  <si>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</si>
  <si>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</si>
  <si>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</si>
  <si>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</si>
  <si>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</si>
  <si>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</si>
  <si>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</si>
  <si>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</si>
  <si>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</si>
  <si>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</si>
  <si>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</si>
  <si>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</si>
  <si>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</si>
  <si>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</si>
  <si>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</si>
  <si>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</si>
  <si>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</si>
  <si>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</si>
  <si>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</si>
  <si>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</si>
  <si>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</si>
  <si>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</si>
  <si>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</si>
  <si>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</si>
  <si>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</si>
  <si>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</si>
  <si>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</si>
  <si>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</si>
  <si>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</si>
  <si>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</si>
  <si>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</si>
  <si>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</si>
  <si>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</si>
  <si>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</si>
  <si>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</si>
  <si>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</si>
  <si>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</si>
  <si>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</si>
  <si>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</si>
  <si>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</si>
  <si>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</si>
  <si>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</si>
  <si>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</si>
  <si>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</si>
  <si>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</si>
  <si>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</si>
  <si>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</si>
  <si>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</si>
  <si>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</si>
  <si>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</si>
  <si>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</si>
  <si>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</si>
  <si>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</si>
  <si>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</si>
  <si>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</si>
  <si>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</si>
  <si>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</si>
  <si>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</si>
  <si>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</si>
  <si>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</si>
  <si>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</si>
  <si>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</si>
  <si>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</si>
  <si>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</si>
  <si>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</si>
  <si>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</si>
  <si>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</si>
  <si>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</si>
  <si>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</si>
  <si>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</si>
  <si>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</si>
  <si>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</si>
  <si>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</si>
  <si>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</si>
  <si>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</si>
  <si>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</si>
  <si>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</si>
  <si>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</si>
  <si>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</si>
  <si>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</si>
  <si>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</si>
  <si>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</si>
  <si>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</si>
  <si>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</si>
  <si>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</si>
  <si>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</si>
  <si>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</si>
  <si>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</si>
  <si>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</si>
  <si>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</si>
  <si>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</si>
  <si>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</si>
  <si>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</si>
  <si>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</si>
  <si>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</si>
  <si>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</si>
  <si>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</si>
  <si>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</si>
  <si>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</si>
  <si>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</si>
  <si>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</si>
  <si>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</si>
  <si>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</si>
  <si>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</si>
  <si>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</si>
  <si>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</si>
  <si>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</si>
  <si>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</si>
  <si>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</si>
  <si>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</si>
  <si>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</si>
  <si>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</si>
  <si>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</si>
  <si>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</si>
  <si>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</si>
  <si>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</si>
  <si>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</si>
  <si>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</si>
  <si>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</si>
  <si>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</si>
  <si>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</si>
  <si>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</si>
  <si>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</si>
  <si>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</si>
  <si>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</si>
  <si>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</si>
  <si>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</si>
  <si>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</si>
  <si>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</si>
  <si>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</si>
  <si>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</si>
  <si>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</si>
  <si>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</si>
  <si>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</si>
  <si>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</si>
  <si>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</si>
  <si>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</si>
  <si>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</si>
  <si>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</si>
  <si>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</si>
  <si>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</si>
  <si>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</si>
  <si>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</si>
  <si>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</si>
  <si>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</si>
  <si>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</si>
  <si>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</si>
  <si>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</si>
  <si>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</si>
  <si>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</si>
  <si>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</si>
  <si>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</si>
  <si>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</si>
  <si>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</si>
  <si>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</si>
  <si>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</si>
  <si>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</si>
  <si>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</si>
  <si>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</si>
  <si>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</si>
  <si>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</si>
  <si>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</si>
  <si>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</si>
  <si>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</si>
  <si>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</si>
  <si>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</si>
  <si>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</si>
  <si>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</si>
  <si>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</si>
  <si>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</si>
  <si>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</si>
  <si>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</si>
  <si>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</si>
  <si>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</si>
  <si>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</si>
  <si>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</si>
  <si>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</si>
  <si>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</si>
  <si>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</si>
  <si>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</si>
  <si>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</si>
  <si>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</si>
  <si>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</si>
  <si>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</si>
  <si>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</si>
  <si>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</si>
  <si>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</si>
  <si>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</si>
  <si>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</si>
  <si>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</si>
  <si>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</si>
  <si>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</si>
  <si>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</si>
  <si>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</si>
  <si>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</si>
  <si>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</si>
  <si>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</si>
  <si>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</si>
  <si>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</si>
  <si>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</si>
  <si>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</si>
  <si>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</si>
  <si>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</si>
  <si>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</si>
  <si>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</si>
  <si>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</si>
  <si>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</si>
  <si>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</si>
  <si>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</si>
  <si>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</si>
  <si>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</si>
  <si>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</si>
  <si>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</si>
  <si>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</si>
  <si>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</si>
  <si>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</si>
  <si>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</si>
  <si>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</si>
  <si>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</si>
  <si>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</si>
  <si>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</si>
  <si>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</si>
  <si>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</si>
  <si>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</si>
  <si>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</si>
  <si>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</si>
  <si>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</si>
  <si>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</si>
  <si>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</si>
  <si>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</si>
  <si>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</si>
  <si>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</si>
  <si>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</si>
  <si>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</si>
  <si>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</si>
  <si>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</si>
  <si>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</si>
  <si>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</si>
  <si>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</si>
  <si>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</si>
  <si>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</si>
  <si>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</si>
  <si>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</si>
  <si>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</si>
  <si>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</si>
  <si>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</si>
  <si>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</si>
  <si>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</si>
  <si>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</si>
  <si>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</si>
  <si>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</si>
  <si>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</si>
  <si>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</si>
  <si>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</si>
  <si>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</si>
  <si>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</si>
  <si>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</si>
  <si>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</si>
  <si>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</si>
  <si>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</si>
  <si>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</si>
  <si>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</si>
  <si>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</si>
  <si>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</si>
  <si>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</si>
  <si>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</si>
  <si>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</si>
  <si>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</si>
  <si>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</si>
  <si>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</si>
  <si>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</si>
  <si>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</si>
  <si>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</si>
  <si>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</si>
  <si>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</si>
  <si>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</si>
  <si>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</si>
  <si>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</si>
  <si>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</si>
  <si>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</si>
  <si>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</si>
  <si>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</si>
  <si>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</si>
  <si>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</si>
  <si>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</si>
  <si>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</si>
  <si>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</si>
  <si>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</si>
  <si>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</si>
  <si>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</si>
  <si>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</si>
  <si>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</si>
  <si>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</si>
  <si>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</si>
  <si>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</si>
  <si>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</si>
  <si>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</si>
  <si>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</si>
  <si>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</si>
  <si>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</si>
  <si>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</si>
  <si>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</si>
  <si>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</si>
  <si>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</si>
  <si>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</si>
  <si>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</si>
  <si>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</si>
  <si>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</si>
  <si>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</si>
  <si>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</si>
  <si>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</si>
  <si>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</si>
  <si>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</si>
  <si>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</si>
  <si>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</si>
  <si>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</si>
  <si>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</si>
  <si>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</si>
  <si>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</si>
  <si>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</si>
  <si>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</si>
  <si>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</si>
  <si>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</si>
  <si>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</si>
  <si>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</si>
  <si>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</si>
  <si>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</si>
  <si>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</si>
  <si>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</si>
  <si>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</si>
  <si>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</si>
  <si>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</si>
  <si>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</si>
  <si>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</si>
  <si>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</si>
  <si>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</si>
  <si>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</si>
  <si>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</si>
  <si>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</si>
  <si>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</si>
  <si>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</si>
  <si>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</si>
  <si>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</si>
  <si>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</si>
  <si>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</si>
  <si>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</si>
  <si>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</si>
  <si>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</si>
  <si>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</si>
  <si>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</si>
  <si>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</si>
  <si>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</si>
  <si>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</si>
  <si>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</si>
  <si>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</si>
  <si>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</si>
  <si>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</si>
  <si>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</si>
  <si>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</si>
  <si>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</si>
  <si>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</si>
  <si>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</si>
  <si>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</si>
  <si>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</si>
  <si>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</si>
  <si>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</si>
  <si>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</si>
  <si>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</si>
  <si>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</si>
  <si>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</si>
  <si>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</si>
  <si>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</si>
  <si>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</si>
  <si>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</si>
  <si>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</si>
  <si>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</si>
  <si>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</si>
  <si>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</si>
  <si>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</si>
  <si>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</si>
  <si>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</si>
  <si>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</si>
  <si>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</si>
  <si>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</si>
  <si>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</si>
  <si>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</si>
  <si>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</si>
  <si>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</si>
  <si>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</si>
  <si>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</si>
  <si>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</si>
  <si>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</si>
  <si>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</si>
  <si>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</si>
  <si>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</si>
  <si>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</si>
  <si>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</si>
  <si>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</si>
  <si>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</si>
  <si>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</si>
  <si>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</si>
  <si>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</si>
  <si>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</si>
  <si>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</si>
  <si>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</si>
  <si>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</si>
  <si>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</si>
  <si>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</si>
  <si>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</si>
  <si>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</si>
  <si>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</si>
  <si>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</si>
  <si>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</si>
  <si>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</si>
  <si>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</si>
  <si>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</si>
  <si>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</si>
  <si>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</si>
  <si>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</si>
  <si>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</si>
  <si>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</si>
  <si>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</si>
  <si>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</si>
  <si>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</si>
  <si>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</si>
  <si>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</si>
  <si>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</si>
  <si>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</si>
  <si>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</si>
  <si>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</si>
  <si>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</si>
  <si>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</si>
  <si>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</si>
  <si>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</si>
  <si>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</si>
  <si>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</si>
  <si>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</si>
  <si>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</si>
  <si>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</si>
  <si>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</si>
  <si>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</si>
  <si>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</si>
  <si>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</si>
  <si>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</si>
  <si>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</si>
  <si>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</si>
  <si>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</si>
  <si>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</si>
  <si>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</si>
  <si>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</si>
  <si>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</si>
  <si>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</si>
  <si>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</si>
  <si>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</si>
  <si>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</si>
  <si>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</si>
  <si>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</si>
  <si>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</si>
  <si>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</si>
  <si>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</si>
  <si>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</si>
  <si>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</si>
  <si>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</si>
  <si>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</si>
  <si>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</si>
  <si>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</si>
  <si>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</si>
  <si>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</si>
  <si>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</si>
  <si>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</si>
  <si>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</si>
  <si>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</si>
  <si>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</si>
  <si>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</si>
  <si>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</si>
  <si>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</si>
  <si>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</si>
  <si>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</si>
  <si>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</si>
  <si>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</si>
  <si>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</si>
  <si>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</si>
  <si>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</si>
  <si>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</si>
  <si>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</si>
  <si>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</si>
  <si>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</si>
  <si>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</si>
  <si>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</si>
  <si>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</si>
  <si>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</si>
  <si>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</si>
  <si>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</si>
  <si>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</si>
  <si>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</si>
  <si>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</si>
  <si>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</si>
  <si>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</si>
  <si>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</si>
  <si>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</si>
  <si>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</si>
  <si>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</si>
  <si>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</si>
  <si>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</si>
  <si>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</si>
  <si>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</si>
  <si>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</si>
  <si>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</si>
  <si>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</si>
  <si>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</si>
  <si>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</si>
  <si>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</si>
  <si>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</si>
  <si>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</si>
  <si>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</si>
  <si>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</si>
  <si>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</si>
  <si>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</si>
  <si>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</si>
  <si>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</si>
  <si>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</si>
  <si>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</si>
  <si>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</si>
  <si>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</si>
  <si>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</si>
  <si>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</si>
  <si>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</si>
  <si>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</si>
  <si>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</si>
  <si>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</si>
  <si>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</si>
  <si>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</si>
  <si>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</si>
  <si>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</si>
  <si>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</si>
  <si>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</si>
  <si>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</si>
  <si>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</si>
  <si>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</si>
  <si>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</si>
  <si>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</si>
  <si>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</si>
  <si>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</si>
  <si>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</si>
  <si>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</si>
  <si>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</si>
  <si>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</si>
  <si>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</si>
  <si>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</si>
  <si>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</si>
  <si>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</si>
  <si>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</si>
  <si>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</si>
  <si>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</si>
  <si>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</si>
  <si>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</si>
  <si>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</si>
  <si>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</si>
  <si>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</si>
  <si>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</si>
  <si>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</si>
  <si>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</si>
  <si>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</si>
  <si>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</si>
  <si>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</si>
  <si>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</si>
  <si>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</si>
  <si>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</si>
  <si>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</si>
  <si>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</si>
  <si>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</si>
  <si>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</si>
  <si>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</si>
  <si>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</si>
  <si>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</si>
  <si>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</si>
  <si>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</si>
  <si>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</si>
  <si>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</si>
  <si>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</si>
  <si>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</si>
  <si>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</si>
  <si>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</si>
  <si>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</si>
  <si>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</si>
  <si>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</si>
  <si>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</si>
  <si>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</si>
  <si>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</si>
  <si>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</si>
  <si>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</si>
  <si>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</si>
  <si>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</si>
  <si>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</si>
  <si>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</si>
  <si>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</si>
  <si>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</si>
  <si>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</si>
  <si>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</si>
  <si>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</si>
  <si>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</si>
  <si>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</si>
  <si>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</si>
  <si>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</si>
  <si>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</si>
  <si>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</si>
  <si>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</si>
  <si>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</si>
  <si>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</si>
  <si>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</si>
  <si>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</si>
  <si>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</si>
  <si>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</si>
  <si>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</si>
  <si>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</si>
  <si>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</si>
  <si>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</si>
  <si>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</si>
  <si>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</si>
  <si>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</si>
  <si>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</si>
  <si>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</si>
  <si>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</si>
  <si>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</si>
  <si>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</si>
  <si>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</si>
  <si>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</si>
  <si>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</si>
  <si>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</si>
  <si>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</si>
  <si>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</si>
  <si>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</si>
  <si>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</si>
  <si>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</si>
  <si>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</si>
  <si>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</si>
  <si>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</si>
  <si>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</si>
  <si>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</si>
  <si>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</si>
  <si>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</si>
  <si>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</si>
  <si>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</si>
  <si>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</si>
  <si>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</si>
  <si>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</si>
  <si>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</si>
  <si>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</si>
  <si>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</si>
  <si>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</si>
  <si>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</si>
  <si>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</si>
  <si>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</si>
  <si>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</si>
  <si>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</si>
  <si>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</si>
  <si>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</si>
  <si>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</si>
  <si>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</si>
  <si>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</si>
  <si>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</si>
  <si>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</si>
  <si>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</si>
  <si>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</si>
  <si>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</si>
  <si>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</si>
  <si>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</si>
  <si>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</si>
  <si>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</si>
  <si>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</si>
  <si>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</si>
  <si>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</si>
  <si>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</si>
  <si>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</si>
  <si>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</si>
  <si>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</si>
  <si>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</si>
  <si>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</si>
  <si>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</si>
  <si>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</si>
  <si>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</si>
  <si>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</si>
  <si>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</si>
  <si>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</si>
  <si>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</si>
  <si>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</si>
  <si>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</si>
  <si>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</si>
  <si>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</si>
  <si>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</si>
  <si>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</si>
  <si>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</si>
  <si>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</si>
  <si>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</si>
  <si>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</si>
  <si>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</si>
  <si>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</si>
  <si>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</si>
  <si>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</si>
  <si>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</si>
  <si>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</si>
  <si>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</si>
  <si>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</si>
  <si>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</si>
  <si>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</si>
  <si>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</si>
  <si>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</si>
  <si>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</si>
  <si>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</si>
  <si>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</si>
  <si>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</si>
  <si>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</si>
  <si>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</si>
  <si>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</si>
  <si>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</si>
  <si>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</si>
  <si>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</si>
  <si>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</si>
  <si>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</si>
  <si>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</si>
  <si>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</si>
  <si>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</si>
  <si>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</si>
  <si>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</si>
  <si>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</si>
  <si>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</si>
  <si>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</si>
  <si>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</si>
  <si>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</si>
  <si>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</si>
  <si>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</si>
  <si>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</si>
  <si>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</si>
  <si>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</si>
  <si>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</si>
  <si>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</si>
  <si>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</si>
  <si>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</si>
  <si>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</si>
  <si>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</si>
  <si>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</si>
  <si>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</si>
  <si>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</si>
  <si>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</si>
  <si>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</si>
  <si>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</si>
  <si>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</si>
  <si>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</si>
  <si>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</si>
  <si>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</si>
  <si>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</si>
  <si>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</si>
  <si>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</si>
  <si>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</si>
  <si>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</si>
  <si>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</si>
  <si>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</si>
  <si>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</si>
  <si>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</si>
  <si>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</si>
  <si>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</si>
  <si>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</si>
  <si>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</si>
  <si>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</si>
  <si>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</si>
  <si>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</si>
  <si>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</si>
  <si>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</si>
  <si>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</si>
  <si>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</si>
  <si>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</si>
  <si>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</si>
  <si>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</si>
  <si>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</si>
  <si>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</si>
  <si>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</si>
  <si>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</si>
  <si>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</si>
  <si>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</si>
  <si>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</si>
  <si>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</si>
  <si>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</si>
  <si>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</si>
  <si>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</si>
  <si>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</si>
  <si>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</si>
  <si>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</si>
  <si>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</si>
  <si>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</si>
  <si>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</si>
  <si>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</si>
  <si>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</si>
  <si>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</si>
  <si>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</si>
  <si>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</si>
  <si>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</si>
  <si>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</si>
  <si>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</si>
  <si>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</si>
  <si>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</si>
  <si>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</si>
  <si>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</si>
  <si>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</si>
  <si>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</si>
  <si>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</si>
  <si>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</si>
  <si>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</si>
  <si>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</si>
  <si>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</si>
  <si>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</si>
  <si>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</si>
  <si>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</si>
  <si>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</si>
  <si>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</si>
  <si>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</si>
  <si>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</si>
  <si>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</si>
  <si>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</si>
  <si>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</si>
  <si>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</si>
  <si>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</si>
  <si>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</si>
  <si>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</si>
  <si>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</si>
  <si>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</si>
  <si>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</si>
  <si>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</si>
  <si>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</si>
  <si>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</si>
  <si>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</si>
  <si>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</si>
  <si>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</si>
  <si>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</si>
  <si>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</si>
  <si>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</si>
  <si>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</si>
  <si>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</si>
  <si>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</si>
  <si>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</si>
  <si>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</si>
  <si>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</si>
  <si>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</si>
  <si>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</si>
  <si>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</si>
  <si>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</si>
  <si>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</si>
  <si>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</si>
  <si>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</si>
  <si>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</si>
  <si>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</si>
  <si>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</si>
  <si>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</si>
  <si>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</si>
  <si>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</si>
  <si>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</si>
  <si>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</si>
  <si>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</si>
  <si>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</si>
  <si>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</si>
  <si>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</si>
  <si>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</si>
  <si>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</si>
  <si>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</si>
  <si>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</si>
  <si>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</si>
  <si>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</si>
  <si>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</si>
  <si>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</si>
  <si>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</si>
  <si>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</si>
  <si>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</si>
  <si>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</si>
  <si>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</si>
  <si>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</si>
  <si>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</si>
  <si>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</si>
  <si>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</si>
  <si>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</si>
  <si>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</si>
  <si>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</si>
  <si>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</si>
  <si>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</si>
  <si>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</si>
  <si>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</si>
  <si>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</si>
  <si>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</si>
  <si>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</si>
  <si>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</si>
  <si>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</si>
  <si>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</si>
  <si>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</si>
  <si>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</si>
  <si>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</si>
  <si>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</si>
  <si>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</si>
  <si>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</si>
  <si>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</si>
  <si>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</si>
  <si>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</si>
  <si>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</si>
  <si>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</si>
  <si>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</si>
  <si>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</si>
  <si>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</si>
  <si>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</si>
  <si>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</si>
  <si>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</si>
  <si>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</si>
  <si>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</si>
  <si>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</si>
  <si>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</si>
  <si>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</si>
  <si>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</si>
  <si>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</si>
  <si>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</si>
  <si>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</si>
  <si>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</si>
  <si>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</si>
  <si>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</si>
  <si>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</si>
  <si>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</si>
  <si>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</si>
  <si>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</si>
  <si>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</si>
  <si>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</si>
  <si>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</si>
  <si>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</si>
  <si>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</si>
  <si>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</si>
  <si>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</si>
  <si>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</si>
  <si>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</si>
  <si>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</si>
  <si>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</si>
  <si>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</si>
  <si>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</si>
  <si>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</si>
  <si>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</si>
  <si>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</si>
  <si>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</si>
  <si>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</si>
  <si>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</si>
  <si>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</si>
  <si>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</si>
  <si>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</si>
  <si>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</si>
  <si>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</si>
  <si>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</si>
  <si>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</si>
  <si>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</si>
  <si>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</si>
  <si>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</si>
  <si>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</si>
  <si>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</si>
  <si>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</si>
  <si>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</si>
  <si>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</si>
  <si>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</si>
  <si>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</si>
  <si>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</si>
  <si>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</si>
  <si>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</si>
  <si>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</si>
  <si>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</si>
  <si>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</si>
  <si>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</si>
  <si>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</si>
  <si>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</si>
  <si>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</si>
  <si>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</si>
  <si>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</si>
  <si>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</si>
  <si>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</si>
  <si>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</si>
  <si>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</si>
  <si>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</si>
  <si>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</si>
  <si>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</si>
  <si>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</si>
  <si>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</si>
  <si>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</si>
  <si>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</si>
  <si>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</si>
  <si>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</si>
  <si>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</si>
  <si>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</si>
  <si>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</si>
  <si>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</si>
  <si>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</si>
  <si>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</si>
  <si>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</si>
  <si>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</si>
  <si>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</si>
  <si>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</si>
  <si>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</si>
  <si>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</si>
  <si>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</si>
  <si>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</si>
  <si>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</si>
  <si>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</si>
  <si>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</si>
  <si>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</si>
  <si>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</si>
  <si>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</si>
  <si>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</si>
  <si>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</si>
  <si>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</si>
  <si>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</si>
  <si>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</si>
  <si>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</si>
  <si>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</si>
  <si>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</si>
  <si>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</si>
  <si>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</si>
  <si>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</si>
  <si>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</si>
  <si>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</si>
  <si>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</si>
  <si>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</si>
  <si>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</si>
  <si>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</si>
  <si>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</si>
  <si>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</si>
  <si>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</si>
  <si>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</si>
  <si>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</si>
  <si>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</si>
  <si>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</si>
  <si>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</si>
  <si>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</si>
  <si>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</si>
  <si>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</si>
  <si>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</si>
  <si>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</si>
  <si>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</si>
  <si>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</si>
  <si>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</si>
  <si>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</si>
  <si>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</si>
  <si>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</si>
  <si>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</si>
  <si>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</si>
  <si>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</si>
  <si>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</si>
  <si>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</si>
  <si>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</si>
  <si>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</si>
  <si>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</si>
  <si>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</si>
  <si>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</si>
  <si>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</si>
  <si>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</si>
  <si>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</si>
  <si>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</si>
  <si>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</si>
  <si>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</si>
  <si>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</si>
  <si>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</si>
  <si>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</si>
  <si>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</si>
  <si>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</si>
  <si>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</si>
  <si>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</si>
  <si>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</si>
  <si>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</si>
  <si>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</si>
  <si>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</si>
  <si>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</si>
  <si>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</si>
  <si>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</si>
  <si>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</si>
  <si>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</si>
  <si>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</si>
  <si>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</si>
  <si>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</si>
  <si>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</si>
  <si>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</si>
  <si>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</si>
  <si>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</si>
  <si>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</si>
  <si>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</si>
  <si>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</si>
  <si>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</si>
  <si>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</si>
  <si>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</si>
  <si>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</si>
  <si>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</si>
  <si>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</si>
  <si>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</si>
  <si>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</si>
  <si>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</si>
  <si>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</si>
  <si>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</si>
  <si>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</si>
  <si>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</si>
  <si>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</si>
  <si>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</si>
  <si>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</si>
  <si>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</si>
  <si>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</si>
  <si>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</si>
  <si>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</si>
  <si>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</si>
  <si>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</si>
  <si>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</si>
  <si>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</si>
  <si>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</si>
  <si>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</si>
  <si>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</si>
  <si>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</si>
  <si>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</si>
  <si>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</si>
  <si>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</si>
  <si>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</si>
  <si>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</si>
  <si>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</si>
  <si>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</si>
  <si>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</si>
  <si>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</si>
  <si>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</si>
  <si>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</si>
  <si>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</si>
  <si>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</si>
  <si>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</si>
  <si>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</si>
  <si>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</si>
  <si>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</si>
  <si>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</si>
  <si>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</si>
  <si>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</si>
  <si>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</si>
  <si>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</si>
  <si>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</si>
  <si>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</si>
  <si>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</si>
  <si>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</si>
  <si>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</si>
  <si>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</si>
  <si>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</si>
  <si>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</si>
  <si>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</si>
  <si>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</si>
  <si>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</si>
  <si>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</si>
  <si>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</si>
  <si>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</si>
  <si>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</si>
  <si>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</si>
  <si>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</si>
  <si>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</si>
  <si>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</si>
  <si>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</si>
  <si>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</si>
  <si>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</si>
  <si>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</si>
  <si>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</si>
  <si>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</si>
  <si>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</si>
  <si>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</si>
  <si>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</si>
  <si>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</si>
  <si>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</si>
  <si>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</si>
  <si>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</si>
  <si>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</si>
  <si>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</si>
  <si>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</si>
  <si>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</si>
  <si>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</si>
  <si>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</si>
  <si>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</si>
  <si>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</si>
  <si>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</si>
  <si>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</si>
  <si>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</si>
  <si>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</si>
  <si>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</si>
  <si>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</si>
  <si>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</si>
  <si>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</si>
  <si>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</si>
  <si>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</si>
  <si>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</si>
  <si>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</si>
  <si>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</si>
  <si>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</si>
  <si>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</si>
  <si>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</si>
  <si>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</si>
  <si>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</si>
  <si>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</si>
  <si>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</si>
  <si>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</si>
  <si>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</si>
  <si>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</si>
  <si>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</si>
  <si>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</si>
  <si>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</si>
  <si>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</si>
  <si>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</si>
  <si>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</si>
  <si>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</si>
  <si>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</si>
  <si>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</si>
  <si>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</si>
  <si>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</si>
  <si>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</si>
  <si>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</si>
  <si>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</si>
  <si>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</si>
  <si>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</si>
  <si>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</si>
  <si>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</si>
  <si>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</si>
  <si>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</si>
  <si>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</si>
  <si>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</si>
  <si>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</si>
  <si>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</si>
  <si>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</si>
  <si>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</si>
  <si>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</si>
  <si>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</si>
  <si>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</si>
  <si>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</si>
  <si>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</si>
  <si>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</si>
  <si>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</si>
  <si>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</si>
  <si>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</si>
  <si>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</si>
  <si>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</si>
  <si>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</si>
  <si>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</si>
  <si>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</si>
  <si>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</si>
  <si>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</si>
  <si>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</si>
  <si>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</si>
  <si>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</si>
  <si>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</si>
  <si>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</si>
  <si>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</si>
  <si>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</si>
  <si>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</si>
  <si>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</si>
  <si>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</si>
  <si>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</si>
  <si>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</si>
  <si>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</si>
  <si>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</si>
  <si>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</si>
  <si>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</si>
  <si>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</si>
  <si>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</si>
  <si>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</si>
  <si>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</si>
  <si>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</si>
  <si>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</si>
  <si>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</si>
  <si>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</si>
  <si>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</si>
  <si>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</si>
  <si>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</si>
  <si>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</si>
  <si>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</si>
  <si>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</si>
  <si>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</si>
  <si>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</si>
  <si>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</si>
  <si>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</si>
  <si>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</si>
  <si>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</si>
  <si>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</si>
  <si>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</si>
  <si>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</si>
  <si>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</si>
  <si>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</si>
  <si>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</si>
  <si>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</si>
  <si>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</si>
  <si>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</si>
  <si>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</si>
  <si>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</si>
  <si>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</si>
  <si>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</si>
  <si>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</si>
  <si>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</si>
  <si>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</si>
  <si>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</si>
  <si>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</si>
  <si>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</si>
  <si>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</si>
  <si>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</si>
  <si>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</si>
  <si>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</si>
  <si>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</si>
  <si>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</si>
  <si>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</si>
  <si>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</si>
  <si>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</si>
  <si>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</si>
  <si>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</si>
  <si>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</si>
  <si>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</si>
  <si>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</si>
  <si>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</si>
  <si>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</si>
  <si>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</si>
  <si>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</si>
  <si>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</si>
  <si>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</si>
  <si>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</si>
  <si>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</si>
  <si>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</si>
  <si>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</si>
  <si>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</si>
  <si>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</si>
  <si>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</si>
  <si>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</si>
  <si>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</si>
  <si>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</si>
  <si>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</si>
  <si>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</si>
  <si>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</si>
  <si>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</si>
  <si>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</si>
  <si>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</si>
  <si>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</si>
  <si>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</si>
  <si>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</si>
  <si>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</si>
  <si>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</si>
  <si>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</si>
  <si>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</si>
  <si>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</si>
  <si>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</si>
  <si>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</si>
  <si>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</si>
  <si>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</si>
  <si>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</si>
  <si>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</si>
  <si>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</si>
  <si>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</si>
  <si>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</si>
  <si>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</si>
  <si>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</si>
  <si>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</si>
  <si>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</si>
  <si>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</si>
  <si>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</si>
  <si>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</si>
  <si>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</si>
  <si>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</si>
  <si>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</si>
  <si>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</si>
  <si>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</si>
  <si>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</si>
  <si>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</si>
  <si>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</si>
  <si>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</si>
  <si>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</si>
  <si>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</si>
  <si>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</si>
  <si>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</si>
  <si>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</si>
  <si>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</si>
  <si>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</si>
  <si>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</si>
  <si>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</si>
  <si>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</si>
  <si>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</si>
  <si>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</si>
  <si>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</si>
  <si>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</si>
  <si>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</si>
  <si>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</si>
  <si>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</si>
  <si>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</si>
  <si>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</si>
  <si>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</si>
  <si>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</si>
  <si>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</si>
  <si>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</si>
  <si>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</si>
  <si>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</si>
  <si>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</si>
  <si>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</si>
  <si>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</si>
  <si>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</si>
  <si>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</si>
  <si>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</si>
  <si>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</si>
  <si>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</si>
  <si>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</si>
  <si>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</si>
  <si>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</si>
  <si>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</si>
  <si>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</si>
  <si>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</si>
  <si>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</si>
  <si>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</si>
  <si>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</si>
  <si>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</si>
  <si>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</si>
  <si>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</si>
  <si>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</si>
  <si>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</si>
  <si>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</si>
  <si>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</si>
  <si>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</si>
  <si>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</si>
  <si>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</si>
  <si>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</si>
  <si>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</si>
  <si>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</si>
  <si>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</si>
  <si>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</si>
  <si>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</si>
  <si>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</si>
  <si>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</si>
  <si>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</si>
  <si>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</si>
  <si>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</si>
  <si>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</si>
  <si>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</si>
  <si>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</si>
  <si>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</si>
  <si>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</si>
  <si>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</si>
  <si>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</si>
  <si>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</si>
  <si>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</si>
  <si>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</si>
  <si>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</si>
  <si>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</si>
  <si>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</si>
  <si>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</si>
  <si>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</si>
  <si>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</si>
  <si>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</si>
  <si>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</si>
  <si>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</si>
  <si>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</si>
  <si>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</si>
  <si>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</si>
  <si>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</si>
  <si>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</si>
  <si>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</si>
  <si>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</si>
  <si>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</si>
  <si>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</si>
  <si>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</si>
  <si>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</si>
  <si>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</si>
  <si>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</si>
  <si>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</si>
  <si>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</si>
  <si>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</si>
  <si>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</si>
  <si>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</si>
  <si>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</si>
  <si>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</si>
  <si>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</si>
  <si>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</si>
  <si>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</si>
  <si>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</si>
  <si>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</si>
  <si>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</si>
  <si>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</si>
  <si>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</si>
  <si>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</si>
  <si>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</si>
  <si>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</si>
  <si>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</si>
  <si>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</si>
  <si>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</si>
  <si>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</si>
  <si>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</si>
  <si>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</si>
  <si>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</si>
  <si>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</si>
  <si>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</si>
  <si>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</si>
  <si>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</si>
  <si>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</si>
  <si>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</si>
  <si>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</si>
  <si>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</si>
  <si>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</si>
  <si>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</si>
  <si>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</si>
  <si>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</si>
  <si>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</si>
  <si>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</si>
  <si>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</si>
  <si>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</si>
  <si>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</si>
  <si>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</si>
  <si>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</si>
  <si>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</si>
  <si>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</si>
  <si>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</si>
  <si>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</si>
  <si>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</si>
  <si>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</si>
  <si>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</si>
  <si>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</si>
  <si>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</si>
  <si>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</si>
  <si>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</si>
  <si>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</si>
  <si>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</si>
  <si>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</si>
  <si>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</si>
  <si>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</si>
  <si>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</si>
  <si>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</si>
  <si>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</si>
  <si>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</si>
  <si>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</si>
  <si>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</si>
  <si>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</si>
  <si>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</si>
  <si>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</si>
  <si>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</si>
  <si>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</si>
  <si>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</si>
  <si>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</si>
  <si>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</si>
  <si>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</si>
  <si>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</si>
  <si>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</si>
  <si>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</si>
  <si>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</si>
  <si>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</si>
  <si>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</si>
  <si>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</si>
  <si>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</si>
  <si>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</si>
  <si>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</si>
  <si>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</si>
  <si>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</si>
  <si>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</si>
  <si>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</si>
  <si>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</si>
  <si>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</si>
  <si>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</si>
  <si>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</si>
  <si>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</si>
  <si>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</si>
  <si>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</si>
  <si>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</si>
  <si>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</si>
  <si>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</si>
  <si>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</si>
  <si>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</si>
  <si>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</si>
  <si>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</si>
  <si>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</si>
  <si>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</si>
  <si>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</si>
  <si>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</si>
  <si>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</si>
  <si>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</si>
  <si>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</si>
  <si>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</si>
  <si>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</si>
  <si>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</si>
  <si>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</si>
  <si>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</si>
  <si>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</si>
  <si>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</si>
  <si>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</si>
  <si>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</si>
  <si>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</si>
  <si>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</si>
  <si>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</si>
  <si>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</si>
  <si>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</si>
  <si>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</si>
  <si>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</si>
  <si>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</si>
  <si>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</si>
  <si>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</si>
  <si>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</si>
  <si>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</si>
  <si>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</si>
  <si>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</si>
  <si>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</si>
  <si>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</si>
  <si>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</si>
  <si>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</si>
  <si>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</si>
  <si>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</si>
  <si>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</si>
  <si>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</si>
  <si>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</si>
  <si>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</si>
  <si>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</si>
  <si>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</si>
  <si>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</si>
  <si>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</si>
  <si>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</si>
  <si>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</si>
  <si>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</si>
  <si>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</si>
  <si>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</si>
  <si>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</si>
  <si>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</si>
  <si>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</si>
  <si>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</si>
  <si>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</si>
  <si>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</si>
  <si>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</si>
  <si>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</si>
  <si>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</si>
  <si>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</si>
  <si>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</si>
  <si>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</si>
  <si>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</si>
  <si>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</si>
  <si>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</si>
  <si>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</si>
  <si>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</si>
  <si>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</si>
  <si>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</si>
  <si>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</si>
  <si>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</si>
  <si>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</si>
  <si>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</si>
  <si>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</si>
  <si>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</si>
  <si>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</si>
  <si>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</si>
  <si>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</si>
  <si>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</si>
  <si>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</si>
  <si>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</si>
  <si>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</si>
  <si>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</si>
  <si>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</si>
  <si>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</si>
  <si>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</si>
  <si>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</si>
  <si>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</si>
  <si>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</si>
  <si>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</si>
  <si>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</si>
  <si>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</si>
  <si>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</si>
  <si>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</si>
  <si>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</si>
  <si>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</si>
  <si>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</si>
  <si>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</si>
  <si>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</si>
  <si>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</si>
  <si>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</si>
  <si>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</si>
  <si>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</si>
  <si>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</si>
  <si>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</si>
  <si>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</si>
  <si>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</si>
  <si>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</si>
  <si>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</si>
  <si>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</si>
  <si>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</si>
  <si>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</si>
  <si>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</si>
  <si>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</si>
  <si>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</si>
  <si>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</si>
  <si>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</si>
  <si>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</si>
  <si>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</si>
  <si>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</si>
  <si>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</si>
  <si>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</si>
  <si>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</si>
  <si>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</si>
  <si>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</si>
  <si>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</si>
  <si>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</si>
  <si>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</si>
  <si>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</si>
  <si>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</si>
  <si>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</si>
  <si>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</si>
  <si>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</si>
  <si>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</si>
  <si>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</si>
  <si>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</si>
  <si>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</si>
  <si>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</si>
  <si>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</si>
  <si>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</si>
  <si>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</si>
  <si>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</si>
  <si>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</si>
  <si>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</si>
  <si>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</si>
  <si>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</si>
  <si>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</si>
  <si>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</si>
  <si>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</si>
  <si>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</si>
  <si>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</si>
  <si>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</si>
  <si>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</si>
  <si>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</si>
  <si>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</si>
  <si>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</si>
  <si>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</si>
  <si>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</si>
  <si>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</si>
  <si>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</si>
  <si>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</si>
  <si>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</si>
  <si>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</si>
  <si>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</si>
  <si>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</si>
  <si>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</si>
  <si>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</si>
  <si>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</si>
  <si>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</si>
  <si>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</si>
  <si>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</si>
  <si>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</si>
  <si>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</si>
  <si>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</si>
  <si>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</si>
  <si>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</si>
  <si>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</si>
  <si>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</si>
  <si>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</si>
  <si>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</si>
  <si>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</si>
  <si>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</si>
  <si>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</si>
  <si>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</si>
  <si>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</si>
  <si>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</si>
  <si>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</si>
  <si>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</si>
  <si>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</si>
  <si>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</si>
  <si>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</si>
  <si>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</si>
  <si>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</si>
  <si>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</si>
  <si>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</si>
  <si>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</si>
  <si>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</si>
  <si>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</si>
  <si>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</si>
  <si>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</si>
  <si>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</si>
  <si>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</si>
  <si>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</si>
  <si>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</si>
  <si>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</si>
  <si>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</si>
  <si>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</si>
  <si>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</si>
  <si>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</si>
  <si>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</si>
  <si>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</si>
  <si>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</si>
  <si>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</si>
  <si>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</si>
  <si>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</si>
  <si>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</si>
  <si>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</si>
  <si>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</si>
  <si>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</si>
  <si>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</si>
  <si>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</si>
  <si>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</si>
  <si>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</si>
  <si>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</si>
  <si>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</si>
  <si>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</si>
  <si>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</si>
  <si>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</si>
  <si>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</si>
  <si>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</si>
  <si>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</si>
  <si>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</si>
  <si>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</si>
  <si>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</si>
  <si>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</si>
  <si>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</si>
  <si>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</si>
  <si>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</si>
  <si>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</si>
  <si>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</si>
  <si>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</si>
  <si>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</si>
  <si>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</si>
  <si>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</si>
  <si>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</si>
  <si>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</si>
  <si>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</si>
  <si>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</si>
  <si>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</si>
  <si>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</si>
  <si>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</si>
  <si>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</si>
  <si>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</si>
  <si>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</si>
  <si>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</si>
  <si>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</si>
  <si>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</si>
  <si>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</si>
  <si>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</si>
  <si>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</si>
  <si>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</si>
  <si>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</si>
  <si>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</si>
  <si>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</si>
  <si>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</si>
  <si>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</si>
  <si>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</si>
  <si>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</si>
  <si>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</si>
  <si>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</si>
  <si>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</si>
  <si>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</si>
  <si>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</si>
  <si>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</si>
  <si>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</si>
  <si>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</si>
  <si>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</si>
  <si>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</si>
  <si>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</si>
  <si>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</si>
  <si>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</si>
  <si>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</si>
  <si>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</si>
  <si>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</si>
  <si>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</si>
  <si>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</si>
  <si>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</si>
  <si>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</si>
  <si>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</si>
  <si>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</si>
  <si>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</si>
  <si>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</si>
  <si>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</si>
  <si>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</si>
  <si>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</si>
  <si>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</si>
  <si>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</si>
  <si>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</si>
  <si>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</si>
  <si>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</si>
  <si>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</si>
  <si>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</si>
  <si>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</si>
  <si>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</si>
  <si>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</si>
  <si>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</si>
  <si>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</si>
  <si>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</si>
  <si>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</si>
  <si>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</si>
  <si>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</si>
  <si>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</si>
  <si>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</si>
  <si>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</si>
  <si>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</si>
  <si>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</si>
  <si>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</si>
  <si>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</si>
  <si>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</si>
  <si>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</si>
  <si>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</si>
  <si>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</si>
  <si>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</si>
  <si>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</si>
  <si>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</si>
  <si>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</si>
  <si>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</si>
  <si>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</si>
  <si>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</si>
  <si>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</si>
  <si>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</si>
  <si>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</si>
  <si>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</si>
  <si>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</si>
  <si>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</si>
  <si>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</si>
  <si>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</si>
  <si>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</si>
  <si>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</si>
  <si>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</si>
  <si>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</si>
  <si>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</si>
  <si>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</si>
  <si>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</si>
  <si>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</si>
  <si>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</si>
  <si>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</si>
  <si>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</si>
  <si>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</si>
  <si>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</si>
  <si>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</si>
  <si>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</si>
  <si>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</si>
  <si>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</si>
  <si>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</si>
  <si>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</si>
  <si>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</si>
  <si>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</si>
  <si>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</si>
  <si>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</si>
  <si>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</si>
  <si>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</si>
  <si>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</si>
  <si>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</si>
  <si>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</si>
  <si>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</si>
  <si>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</si>
  <si>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</si>
  <si>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</si>
  <si>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</si>
  <si>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</si>
  <si>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</si>
  <si>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</si>
  <si>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</si>
  <si>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</si>
  <si>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</si>
  <si>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</si>
  <si>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</si>
  <si>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</si>
  <si>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</si>
  <si>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</si>
  <si>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</si>
  <si>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</si>
  <si>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</si>
  <si>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</si>
  <si>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</si>
  <si>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</si>
  <si>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</si>
  <si>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</si>
  <si>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</si>
  <si>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</si>
  <si>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</si>
  <si>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</si>
  <si>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</si>
  <si>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</si>
  <si>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</si>
  <si>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</si>
  <si>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</si>
  <si>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</si>
  <si>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</si>
  <si>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</si>
  <si>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</si>
  <si>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</si>
  <si>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</si>
  <si>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</si>
  <si>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</si>
  <si>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</si>
  <si>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</si>
  <si>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</si>
  <si>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</si>
  <si>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</si>
  <si>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</si>
  <si>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</si>
  <si>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</si>
  <si>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</si>
  <si>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</si>
  <si>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</si>
  <si>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</si>
  <si>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</si>
  <si>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</si>
  <si>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</si>
  <si>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</si>
  <si>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</si>
  <si>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</si>
  <si>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</si>
  <si>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</si>
  <si>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</si>
  <si>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</si>
  <si>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</si>
  <si>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</si>
  <si>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</si>
  <si>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</si>
  <si>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</si>
  <si>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</si>
  <si>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</si>
  <si>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</si>
  <si>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</si>
  <si>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</si>
  <si>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</si>
  <si>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</si>
  <si>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</si>
  <si>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</si>
  <si>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</si>
  <si>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</si>
  <si>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</si>
  <si>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</si>
  <si>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</si>
  <si>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</si>
  <si>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</si>
  <si>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</si>
  <si>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</si>
  <si>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</si>
  <si>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</si>
  <si>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</si>
  <si>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</si>
  <si>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</si>
  <si>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</si>
  <si>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</si>
  <si>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</si>
  <si>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</si>
  <si>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</si>
  <si>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</si>
  <si>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</si>
  <si>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</si>
  <si>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</si>
  <si>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</si>
  <si>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</si>
  <si>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</si>
  <si>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</si>
  <si>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</si>
  <si>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</si>
  <si>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</si>
  <si>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</si>
  <si>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</si>
  <si>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</si>
  <si>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</si>
  <si>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</si>
  <si>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</si>
  <si>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</si>
  <si>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</si>
  <si>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</si>
  <si>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</si>
  <si>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</si>
  <si>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</si>
  <si>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</si>
  <si>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</si>
  <si>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</si>
  <si>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</si>
  <si>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</si>
  <si>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</si>
  <si>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</si>
  <si>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</si>
  <si>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</si>
  <si>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</si>
  <si>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</si>
  <si>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</si>
  <si>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</si>
  <si>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</si>
  <si>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</si>
  <si>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</si>
  <si>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</si>
  <si>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</si>
  <si>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</si>
  <si>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</si>
  <si>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</si>
  <si>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</si>
  <si>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</si>
  <si>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</si>
  <si>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</si>
  <si>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</si>
  <si>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</si>
  <si>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</si>
  <si>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</si>
  <si>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</si>
  <si>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</si>
  <si>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</si>
  <si>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</si>
  <si>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</si>
  <si>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</si>
  <si>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</si>
  <si>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</si>
  <si>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</si>
  <si>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</si>
  <si>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</si>
  <si>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</si>
  <si>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</si>
  <si>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</si>
  <si>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</si>
  <si>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</si>
  <si>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</si>
  <si>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</si>
  <si>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</si>
  <si>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</si>
  <si>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</si>
  <si>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</si>
  <si>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</si>
  <si>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</si>
  <si>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</si>
  <si>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</si>
  <si>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</si>
  <si>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</si>
  <si>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</si>
  <si>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</si>
  <si>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</si>
  <si>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</si>
  <si>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</si>
  <si>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</si>
  <si>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</si>
  <si>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</si>
  <si>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</si>
  <si>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</si>
  <si>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</si>
  <si>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</si>
  <si>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</si>
  <si>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</si>
  <si>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</si>
  <si>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</si>
  <si>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</si>
  <si>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</si>
  <si>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</si>
  <si>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</si>
  <si>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</si>
  <si>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</si>
  <si>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</si>
  <si>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</si>
  <si>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</si>
  <si>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</si>
  <si>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</si>
  <si>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</si>
  <si>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</si>
  <si>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</si>
  <si>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</si>
  <si>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</si>
  <si>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</si>
  <si>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</si>
  <si>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</si>
  <si>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</si>
  <si>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</si>
  <si>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</si>
  <si>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</si>
  <si>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</si>
  <si>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</si>
  <si>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</si>
  <si>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</si>
  <si>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</si>
  <si>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</si>
  <si>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</si>
  <si>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</si>
  <si>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</si>
  <si>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</si>
  <si>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</si>
  <si>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</si>
  <si>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</si>
  <si>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</si>
  <si>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</si>
  <si>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</si>
  <si>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</si>
  <si>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</si>
  <si>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</si>
  <si>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</si>
  <si>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</si>
  <si>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</si>
  <si>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</si>
  <si>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</si>
  <si>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</si>
  <si>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</si>
  <si>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</si>
  <si>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</si>
  <si>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</si>
  <si>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</si>
  <si>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</si>
  <si>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</si>
  <si>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</si>
  <si>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</si>
  <si>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</si>
  <si>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</si>
  <si>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</si>
  <si>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</si>
  <si>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</si>
  <si>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</si>
  <si>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</si>
  <si>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</si>
  <si>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</si>
  <si>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</si>
  <si>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</si>
  <si>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</si>
  <si>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</si>
  <si>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</si>
  <si>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</si>
  <si>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</si>
  <si>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</si>
  <si>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</si>
  <si>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</si>
  <si>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</si>
  <si>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</si>
  <si>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</si>
  <si>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</si>
  <si>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</si>
  <si>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</si>
  <si>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</si>
  <si>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</si>
  <si>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</si>
  <si>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</si>
  <si>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</si>
  <si>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</si>
  <si>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</si>
  <si>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</si>
  <si>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</si>
  <si>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</si>
  <si>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</si>
  <si>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</si>
  <si>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</si>
  <si>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</si>
  <si>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</si>
  <si>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</si>
  <si>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</si>
  <si>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</si>
  <si>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</si>
  <si>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</si>
  <si>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</si>
  <si>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</si>
  <si>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</si>
  <si>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</si>
  <si>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</si>
  <si>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</si>
  <si>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</si>
  <si>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</si>
  <si>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</si>
  <si>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</si>
  <si>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</si>
  <si>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</si>
  <si>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</si>
  <si>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</si>
  <si>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</si>
  <si>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</si>
  <si>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</si>
  <si>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</si>
  <si>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</si>
  <si>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</si>
  <si>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</si>
  <si>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</si>
  <si>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</si>
  <si>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</si>
  <si>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</si>
  <si>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</si>
  <si>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</si>
  <si>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</si>
  <si>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</si>
  <si>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</si>
  <si>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</si>
  <si>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</si>
  <si>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</si>
  <si>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</si>
  <si>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</si>
  <si>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</si>
  <si>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</si>
  <si>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</si>
  <si>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</si>
  <si>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</si>
  <si>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</si>
  <si>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</si>
  <si>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</si>
  <si>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</si>
  <si>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</si>
  <si>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</si>
  <si>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</si>
  <si>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</si>
  <si>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</si>
  <si>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</si>
  <si>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</si>
  <si>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</si>
  <si>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</si>
  <si>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</si>
  <si>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</si>
  <si>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</si>
  <si>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</si>
  <si>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</si>
  <si>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</si>
  <si>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</si>
  <si>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</si>
  <si>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</si>
  <si>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</si>
  <si>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</si>
  <si>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</si>
  <si>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</si>
  <si>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</si>
  <si>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</si>
  <si>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</si>
  <si>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</si>
  <si>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</si>
  <si>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</si>
  <si>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</si>
  <si>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</si>
  <si>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</si>
  <si>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</si>
  <si>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</si>
  <si>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</si>
  <si>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</si>
  <si>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</si>
  <si>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</si>
  <si>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</si>
  <si>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</si>
  <si>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</si>
  <si>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</si>
  <si>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</si>
  <si>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</si>
  <si>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</si>
  <si>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</si>
  <si>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</si>
  <si>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</si>
  <si>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</si>
  <si>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</si>
  <si>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</si>
  <si>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</si>
  <si>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</si>
  <si>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</si>
  <si>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</si>
  <si>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</si>
  <si>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</si>
  <si>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</si>
  <si>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</si>
  <si>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</si>
  <si>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</si>
  <si>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</si>
  <si>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</si>
  <si>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</si>
  <si>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</si>
  <si>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</si>
  <si>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</si>
  <si>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</si>
  <si>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</si>
  <si>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</si>
  <si>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</si>
  <si>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</si>
  <si>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</si>
  <si>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</si>
  <si>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</si>
  <si>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</si>
  <si>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</si>
  <si>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</si>
  <si>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</si>
  <si>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</si>
  <si>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</si>
  <si>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</si>
  <si>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</si>
  <si>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</si>
  <si>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</si>
  <si>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</si>
  <si>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</si>
  <si>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</si>
  <si>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</si>
  <si>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</si>
  <si>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</si>
  <si>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</si>
  <si>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</si>
  <si>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</si>
  <si>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</si>
  <si>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</si>
  <si>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</si>
  <si>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</si>
  <si>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</si>
  <si>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</si>
  <si>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</si>
  <si>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</si>
  <si>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</si>
  <si>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</si>
  <si>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</si>
  <si>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</si>
  <si>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</si>
  <si>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</si>
  <si>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</si>
  <si>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</si>
  <si>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</si>
  <si>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</si>
  <si>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</si>
  <si>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</si>
  <si>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</si>
  <si>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</si>
  <si>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</si>
  <si>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</si>
  <si>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</si>
  <si>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</si>
  <si>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</si>
  <si>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</si>
  <si>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</si>
  <si>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</si>
  <si>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</si>
  <si>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</si>
  <si>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</si>
  <si>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</si>
  <si>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</si>
  <si>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</si>
  <si>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</si>
  <si>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</si>
  <si>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</si>
  <si>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</si>
  <si>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</si>
  <si>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</si>
  <si>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</si>
  <si>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</si>
  <si>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</si>
  <si>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</si>
  <si>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</si>
  <si>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</si>
  <si>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</si>
  <si>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</si>
  <si>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</si>
  <si>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</si>
  <si>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</si>
  <si>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</si>
  <si>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</si>
  <si>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</si>
  <si>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</si>
  <si>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</si>
  <si>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</si>
  <si>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</si>
  <si>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</si>
  <si>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</si>
  <si>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</si>
  <si>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</si>
  <si>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</si>
  <si>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</si>
  <si>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</si>
  <si>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</si>
  <si>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</si>
  <si>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</si>
  <si>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</si>
  <si>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</si>
  <si>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</si>
  <si>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</si>
  <si>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</si>
  <si>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</si>
  <si>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</si>
  <si>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</si>
  <si>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</si>
  <si>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</si>
  <si>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</si>
  <si>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</si>
  <si>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</si>
  <si>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</si>
  <si>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</si>
  <si>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</si>
  <si>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</si>
  <si>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</si>
  <si>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</si>
  <si>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</si>
  <si>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</si>
  <si>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</si>
  <si>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</si>
  <si>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</si>
  <si>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</si>
  <si>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</si>
  <si>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</si>
  <si>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</si>
  <si>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</si>
  <si>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</si>
  <si>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</si>
  <si>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</si>
  <si>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</si>
  <si>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</si>
  <si>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</si>
  <si>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</si>
  <si>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</si>
  <si>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</si>
  <si>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</si>
  <si>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</si>
  <si>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</si>
  <si>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</si>
  <si>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</si>
  <si>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</si>
  <si>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</si>
  <si>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</si>
  <si>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</si>
  <si>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</si>
  <si>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</si>
  <si>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</si>
  <si>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</si>
  <si>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</si>
  <si>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</si>
  <si>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</si>
  <si>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</si>
  <si>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</si>
  <si>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</si>
  <si>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</si>
  <si>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</si>
  <si>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</si>
  <si>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</si>
  <si>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</si>
  <si>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</si>
  <si>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</si>
  <si>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</si>
  <si>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</si>
  <si>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</si>
  <si>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</si>
  <si>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</si>
  <si>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</si>
  <si>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</si>
  <si>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</si>
  <si>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</si>
  <si>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</si>
  <si>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</si>
  <si>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</si>
  <si>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</si>
  <si>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</si>
  <si>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</si>
  <si>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</si>
  <si>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</si>
  <si>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</si>
  <si>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</si>
  <si>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</si>
  <si>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</si>
  <si>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</si>
  <si>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</si>
  <si>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</si>
  <si>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</si>
  <si>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</si>
  <si>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</si>
  <si>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</si>
  <si>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</si>
  <si>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</si>
  <si>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</si>
  <si>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</si>
  <si>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</si>
  <si>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</si>
  <si>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</si>
  <si>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</si>
  <si>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</si>
  <si>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</si>
  <si>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</si>
  <si>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</si>
  <si>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</si>
  <si>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</si>
  <si>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</si>
  <si>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</si>
  <si>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</si>
  <si>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</si>
  <si>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</si>
  <si>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</si>
  <si>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</si>
  <si>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</si>
  <si>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</si>
  <si>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</si>
  <si>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</si>
  <si>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</si>
  <si>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</si>
  <si>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</si>
  <si>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</si>
  <si>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</si>
  <si>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</si>
  <si>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</si>
  <si>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</si>
  <si>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</si>
  <si>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</si>
  <si>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</si>
  <si>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</si>
  <si>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</si>
  <si>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</si>
  <si>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</si>
  <si>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</si>
  <si>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</si>
  <si>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</si>
  <si>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</si>
  <si>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</si>
  <si>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</si>
  <si>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</si>
  <si>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</si>
  <si>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</si>
  <si>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</si>
  <si>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</si>
  <si>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</si>
  <si>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</si>
  <si>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</si>
  <si>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</si>
  <si>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</si>
  <si>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</si>
  <si>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</si>
  <si>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</si>
  <si>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</si>
  <si>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</si>
  <si>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</si>
  <si>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</si>
  <si>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</si>
  <si>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</si>
  <si>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</si>
  <si>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</si>
  <si>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</si>
  <si>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</si>
  <si>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</si>
  <si>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</si>
  <si>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</si>
  <si>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</si>
  <si>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</si>
  <si>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</si>
  <si>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</si>
  <si>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</si>
  <si>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</si>
  <si>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</si>
  <si>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</si>
  <si>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</si>
  <si>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</si>
  <si>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</si>
  <si>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</si>
  <si>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</si>
  <si>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</si>
  <si>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</si>
  <si>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</si>
  <si>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</si>
  <si>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</si>
  <si>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</si>
  <si>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</si>
  <si>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</si>
  <si>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</si>
  <si>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</si>
  <si>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</si>
  <si>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</si>
  <si>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</si>
  <si>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</si>
  <si>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</si>
  <si>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</si>
  <si>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</si>
  <si>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</si>
  <si>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</si>
  <si>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</si>
  <si>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</si>
  <si>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</si>
  <si>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</si>
  <si>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</si>
  <si>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</si>
  <si>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</si>
  <si>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</si>
  <si>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</si>
  <si>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</si>
  <si>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</si>
  <si>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</si>
  <si>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</si>
  <si>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</si>
  <si>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</si>
  <si>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</si>
  <si>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</si>
  <si>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</si>
  <si>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</si>
  <si>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</si>
  <si>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</si>
  <si>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</si>
  <si>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</si>
  <si>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</si>
  <si>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</si>
  <si>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</si>
  <si>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</si>
  <si>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</si>
  <si>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</si>
  <si>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</si>
  <si>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</si>
  <si>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</si>
  <si>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</si>
  <si>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</si>
  <si>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</si>
  <si>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</si>
  <si>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</si>
  <si>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</si>
  <si>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</si>
  <si>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</si>
  <si>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</si>
  <si>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</si>
  <si>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</si>
  <si>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</si>
  <si>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</si>
  <si>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</si>
  <si>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</si>
  <si>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</si>
  <si>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</si>
  <si>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</si>
  <si>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</si>
  <si>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</si>
  <si>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</si>
  <si>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</si>
  <si>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</si>
  <si>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</si>
  <si>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</si>
  <si>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</si>
  <si>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</si>
  <si>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</si>
  <si>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</si>
  <si>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</si>
  <si>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</si>
  <si>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</si>
  <si>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</si>
  <si>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</si>
  <si>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</si>
  <si>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</si>
  <si>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</si>
  <si>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</si>
  <si>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</si>
  <si>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</si>
  <si>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</si>
  <si>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</si>
  <si>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</si>
  <si>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</si>
  <si>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</si>
  <si>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</si>
  <si>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</si>
  <si>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</si>
  <si>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</si>
  <si>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</si>
  <si>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</si>
  <si>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</si>
  <si>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</si>
  <si>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</si>
  <si>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</si>
  <si>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</si>
  <si>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</si>
  <si>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</si>
  <si>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</si>
  <si>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</si>
  <si>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</si>
  <si>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</si>
  <si>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</si>
  <si>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</si>
  <si>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</si>
  <si>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</si>
  <si>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</si>
  <si>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</si>
  <si>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</si>
  <si>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</si>
  <si>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</si>
  <si>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</si>
  <si>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</si>
  <si>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</si>
  <si>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</si>
  <si>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</si>
  <si>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</si>
  <si>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</si>
  <si>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</si>
  <si>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</si>
  <si>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</si>
  <si>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</si>
  <si>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</si>
  <si>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</si>
  <si>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</si>
  <si>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</si>
  <si>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</si>
  <si>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</si>
  <si>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</si>
  <si>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</si>
  <si>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</si>
  <si>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</si>
  <si>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</si>
  <si>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</si>
  <si>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</si>
  <si>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</si>
  <si>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</si>
  <si>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</si>
  <si>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</si>
  <si>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</si>
  <si>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</si>
  <si>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</si>
  <si>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</si>
  <si>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</si>
  <si>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</si>
  <si>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</si>
  <si>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</si>
  <si>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</si>
  <si>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</si>
  <si>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</si>
  <si>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</si>
  <si>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</si>
  <si>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</si>
  <si>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</si>
  <si>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</si>
  <si>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</si>
  <si>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</si>
  <si>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</si>
  <si>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</si>
  <si>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</si>
  <si>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</si>
  <si>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</si>
  <si>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</si>
  <si>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</si>
  <si>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</si>
  <si>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</si>
  <si>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</si>
  <si>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</si>
  <si>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</si>
  <si>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</si>
  <si>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</si>
  <si>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</si>
  <si>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</si>
  <si>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</si>
  <si>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</si>
  <si>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</si>
  <si>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</si>
  <si>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</si>
  <si>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</si>
  <si>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</si>
  <si>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</si>
  <si>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</si>
  <si>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</si>
  <si>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</si>
  <si>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</si>
  <si>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</si>
  <si>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</si>
  <si>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</si>
  <si>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</si>
  <si>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</si>
  <si>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</si>
  <si>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</si>
  <si>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</si>
  <si>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</si>
  <si>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</si>
  <si>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</si>
  <si>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</si>
  <si>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</si>
  <si>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</si>
  <si>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</si>
  <si>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</si>
  <si>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</si>
  <si>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</si>
  <si>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</si>
  <si>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</si>
  <si>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</si>
  <si>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</si>
  <si>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</si>
  <si>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</si>
  <si>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</si>
  <si>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</si>
  <si>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</si>
  <si>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</si>
  <si>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</si>
  <si>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</si>
  <si>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</si>
  <si>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</si>
  <si>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</si>
  <si>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</si>
  <si>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</si>
  <si>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</si>
  <si>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</si>
  <si>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</si>
  <si>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</si>
  <si>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</si>
  <si>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</si>
  <si>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</si>
  <si>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</si>
  <si>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</si>
  <si>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</si>
  <si>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</si>
  <si>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</si>
  <si>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</si>
  <si>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</si>
  <si>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</si>
  <si>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</si>
  <si>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</si>
  <si>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</si>
  <si>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</si>
  <si>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</si>
  <si>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</si>
  <si>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</si>
  <si>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</si>
  <si>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</si>
  <si>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</si>
  <si>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</si>
  <si>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</si>
  <si>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</si>
  <si>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</si>
  <si>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</si>
  <si>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</si>
  <si>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</si>
  <si>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</si>
  <si>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</si>
  <si>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</si>
  <si>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</si>
  <si>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</si>
  <si>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</si>
  <si>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</si>
  <si>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</si>
  <si>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</si>
  <si>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</si>
  <si>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</si>
  <si>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</si>
  <si>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</si>
  <si>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</si>
  <si>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</si>
  <si>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</si>
  <si>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</si>
  <si>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</si>
  <si>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</si>
  <si>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</si>
  <si>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</si>
  <si>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</si>
  <si>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</si>
  <si>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</si>
  <si>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</si>
  <si>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</si>
  <si>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</si>
  <si>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</si>
  <si>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</si>
  <si>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</si>
  <si>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</si>
  <si>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</si>
  <si>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</si>
  <si>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</si>
  <si>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</si>
  <si>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</si>
  <si>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</si>
  <si>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</si>
  <si>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</si>
  <si>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</si>
  <si>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</si>
  <si>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</si>
  <si>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</si>
  <si>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</si>
  <si>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</si>
  <si>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</si>
  <si>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</si>
  <si>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</si>
  <si>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</si>
  <si>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</si>
  <si>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</si>
  <si>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</si>
  <si>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</si>
  <si>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</si>
  <si>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</si>
  <si>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</si>
  <si>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</si>
  <si>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</si>
  <si>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</si>
  <si>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</si>
  <si>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</si>
  <si>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</si>
  <si>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</si>
  <si>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</si>
  <si>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</si>
  <si>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</si>
  <si>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</si>
  <si>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</si>
  <si>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</si>
  <si>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</si>
  <si>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</si>
  <si>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</si>
  <si>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</si>
  <si>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</si>
  <si>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</si>
  <si>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</si>
  <si>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</si>
  <si>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</si>
  <si>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</si>
  <si>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</si>
  <si>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</si>
  <si>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</si>
  <si>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</si>
  <si>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</si>
  <si>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</si>
  <si>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</si>
  <si>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</si>
  <si>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</si>
  <si>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</si>
  <si>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</si>
  <si>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</si>
  <si>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</si>
  <si>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</si>
  <si>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</si>
  <si>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</si>
  <si>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</si>
  <si>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</si>
  <si>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</si>
  <si>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</si>
  <si>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</si>
  <si>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</si>
  <si>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</si>
  <si>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</si>
  <si>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</si>
  <si>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</si>
  <si>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</si>
  <si>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</si>
  <si>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</si>
  <si>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</si>
  <si>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</si>
  <si>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</si>
  <si>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</si>
  <si>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</si>
  <si>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</si>
  <si>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</si>
  <si>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</si>
  <si>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</si>
  <si>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</si>
  <si>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</si>
  <si>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</si>
  <si>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</si>
  <si>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</si>
  <si>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</si>
  <si>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</si>
  <si>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</si>
  <si>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</si>
  <si>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</si>
  <si>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</si>
  <si>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</si>
  <si>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</si>
  <si>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</si>
  <si>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</si>
  <si>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</si>
  <si>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</si>
  <si>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</si>
  <si>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</si>
  <si>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</si>
  <si>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</si>
  <si>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</si>
  <si>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</si>
  <si>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</si>
  <si>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</si>
  <si>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</si>
  <si>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</si>
  <si>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</si>
  <si>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</si>
  <si>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</si>
  <si>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</si>
  <si>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</si>
  <si>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</si>
  <si>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</si>
  <si>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</si>
  <si>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</si>
  <si>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</si>
  <si>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</si>
  <si>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</si>
  <si>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</si>
  <si>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</si>
  <si>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</si>
  <si>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</si>
  <si>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</si>
  <si>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</si>
  <si>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</si>
  <si>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</si>
  <si>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</si>
  <si>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</si>
  <si>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</si>
  <si>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</si>
  <si>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</si>
  <si>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</si>
  <si>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</si>
  <si>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</si>
  <si>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</si>
  <si>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</si>
  <si>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</si>
  <si>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</si>
  <si>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</si>
  <si>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</si>
  <si>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</si>
  <si>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</si>
  <si>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</si>
  <si>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</si>
  <si>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</si>
  <si>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</si>
  <si>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</si>
  <si>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</si>
  <si>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</si>
  <si>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</si>
  <si>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</si>
  <si>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</si>
  <si>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</si>
  <si>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</si>
  <si>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</si>
  <si>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</si>
  <si>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</si>
  <si>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</si>
  <si>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</si>
  <si>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</si>
  <si>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</si>
  <si>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</si>
  <si>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</si>
  <si>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</si>
  <si>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</si>
  <si>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</si>
  <si>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</si>
  <si>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</si>
  <si>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</si>
  <si>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</si>
  <si>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</si>
  <si>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</si>
  <si>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</si>
  <si>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</si>
  <si>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</si>
  <si>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</si>
  <si>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</si>
  <si>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</si>
  <si>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</si>
  <si>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</si>
  <si>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</si>
  <si>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</si>
  <si>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</si>
  <si>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</si>
  <si>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</si>
  <si>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</si>
  <si>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</si>
  <si>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</si>
  <si>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</si>
  <si>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</si>
  <si>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</si>
  <si>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</si>
  <si>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</si>
  <si>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</si>
  <si>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</si>
  <si>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</si>
  <si>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</si>
  <si>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</si>
  <si>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</si>
  <si>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</si>
  <si>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</si>
  <si>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</si>
  <si>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</si>
  <si>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</si>
  <si>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</si>
  <si>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</si>
  <si>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</si>
  <si>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</si>
  <si>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</si>
  <si>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</si>
  <si>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</si>
  <si>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</si>
  <si>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</si>
  <si>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</si>
  <si>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</si>
  <si>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</si>
  <si>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</si>
  <si>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</si>
  <si>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</si>
  <si>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</si>
  <si>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</si>
  <si>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</si>
  <si>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</si>
  <si>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</si>
  <si>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</si>
  <si>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</si>
  <si>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</si>
  <si>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</si>
  <si>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</si>
  <si>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</si>
  <si>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</si>
  <si>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</si>
  <si>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</si>
  <si>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</si>
  <si>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</si>
  <si>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</si>
  <si>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</si>
  <si>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</si>
  <si>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</si>
  <si>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</si>
  <si>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</si>
  <si>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</si>
  <si>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</si>
  <si>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</si>
  <si>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</si>
  <si>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</si>
  <si>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</si>
  <si>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</si>
  <si>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</si>
  <si>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</si>
  <si>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</si>
  <si>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</si>
  <si>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</si>
  <si>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</si>
  <si>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</si>
  <si>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</si>
  <si>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</si>
  <si>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</si>
  <si>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</si>
  <si>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</si>
  <si>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</si>
  <si>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</si>
  <si>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</si>
  <si>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</si>
  <si>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</si>
  <si>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</si>
  <si>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</si>
  <si>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</si>
  <si>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</si>
  <si>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</si>
  <si>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</si>
  <si>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</si>
  <si>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</si>
  <si>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</si>
  <si>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</si>
  <si>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</si>
  <si>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</si>
  <si>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</si>
  <si>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</si>
  <si>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</si>
  <si>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</si>
  <si>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</si>
  <si>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</si>
  <si>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</si>
  <si>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</si>
  <si>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</si>
  <si>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</si>
  <si>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</si>
  <si>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</si>
  <si>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</si>
  <si>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</si>
  <si>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</si>
  <si>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</si>
  <si>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</si>
  <si>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</si>
  <si>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</si>
  <si>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</si>
  <si>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</si>
  <si>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</si>
  <si>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</si>
  <si>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</si>
  <si>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</si>
  <si>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</si>
  <si>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</si>
  <si>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</si>
  <si>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</si>
  <si>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</si>
  <si>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</si>
  <si>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</si>
  <si>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</si>
  <si>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</si>
  <si>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</si>
  <si>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</si>
  <si>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</si>
  <si>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</si>
  <si>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</si>
  <si>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</si>
  <si>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</si>
  <si>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</si>
  <si>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</si>
  <si>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</si>
  <si>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</si>
  <si>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</si>
  <si>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</si>
  <si>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</si>
  <si>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</si>
  <si>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</si>
  <si>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</si>
  <si>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</si>
  <si>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</si>
  <si>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</si>
  <si>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</si>
  <si>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</si>
  <si>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</si>
  <si>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</si>
  <si>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</si>
  <si>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</si>
  <si>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</si>
  <si>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</si>
  <si>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</si>
  <si>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</si>
  <si>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</si>
  <si>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</si>
  <si>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</si>
  <si>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</si>
  <si>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</si>
  <si>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</si>
  <si>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</si>
  <si>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</si>
  <si>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</si>
  <si>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</si>
  <si>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</si>
  <si>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</si>
  <si>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</si>
  <si>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</si>
  <si>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</si>
  <si>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</si>
  <si>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</si>
  <si>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</si>
  <si>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</si>
  <si>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</si>
  <si>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</si>
  <si>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</si>
  <si>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</si>
  <si>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</si>
  <si>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</si>
  <si>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</si>
  <si>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</si>
  <si>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</si>
  <si>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</si>
  <si>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</si>
  <si>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</si>
  <si>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</si>
  <si>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</si>
  <si>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</si>
  <si>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</si>
  <si>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</si>
  <si>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</si>
  <si>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</si>
  <si>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</si>
  <si>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</si>
  <si>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</si>
  <si>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</si>
  <si>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</si>
  <si>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</si>
  <si>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</si>
  <si>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</si>
  <si>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</si>
  <si>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</si>
  <si>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</si>
  <si>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</si>
  <si>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</si>
  <si>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</si>
  <si>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</si>
  <si>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</si>
  <si>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</si>
  <si>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</si>
  <si>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</si>
  <si>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</si>
  <si>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</si>
  <si>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</si>
  <si>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</si>
  <si>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</si>
  <si>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</si>
  <si>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</si>
  <si>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</si>
  <si>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</si>
  <si>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</si>
  <si>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</si>
  <si>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</si>
  <si>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</si>
  <si>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</si>
  <si>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</si>
  <si>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</si>
  <si>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</si>
  <si>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</si>
  <si>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</si>
  <si>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</si>
  <si>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</si>
  <si>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</si>
  <si>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</si>
  <si>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</si>
  <si>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</si>
  <si>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</si>
  <si>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</si>
  <si>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</si>
  <si>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</si>
  <si>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</si>
  <si>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</si>
  <si>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</si>
  <si>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</si>
  <si>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</si>
  <si>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</si>
  <si>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</si>
  <si>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</si>
  <si>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</si>
  <si>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</si>
  <si>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</si>
  <si>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</si>
  <si>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</si>
  <si>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</si>
  <si>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</si>
  <si>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</si>
  <si>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</si>
  <si>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</si>
  <si>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</si>
  <si>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</si>
  <si>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</si>
  <si>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</si>
  <si>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</si>
  <si>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</si>
  <si>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</si>
  <si>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</si>
  <si>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</si>
  <si>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</si>
  <si>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</si>
  <si>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</si>
  <si>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</si>
  <si>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</si>
  <si>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</si>
  <si>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</si>
  <si>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</si>
  <si>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</si>
  <si>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</si>
  <si>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</si>
  <si>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</si>
  <si>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</si>
  <si>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</si>
  <si>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</si>
  <si>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</si>
  <si>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</si>
  <si>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</si>
  <si>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</si>
  <si>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</si>
  <si>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</si>
  <si>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</si>
  <si>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</si>
  <si>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</si>
  <si>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</si>
  <si>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</si>
  <si>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</si>
  <si>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</si>
  <si>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</si>
  <si>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</si>
  <si>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</si>
  <si>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</si>
  <si>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</si>
  <si>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</si>
  <si>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</si>
  <si>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</si>
  <si>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</si>
  <si>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</si>
  <si>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</si>
  <si>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</si>
  <si>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</si>
  <si>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</si>
  <si>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</si>
  <si>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</si>
  <si>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</si>
  <si>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</si>
  <si>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</si>
  <si>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</si>
  <si>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</si>
  <si>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</si>
  <si>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</si>
  <si>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</si>
  <si>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</si>
  <si>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</si>
  <si>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</si>
  <si>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</si>
  <si>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</si>
  <si>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</si>
  <si>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</si>
  <si>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</si>
  <si>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</si>
  <si>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</si>
  <si>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</si>
  <si>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</si>
  <si>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</si>
  <si>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</si>
  <si>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</si>
  <si>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</si>
  <si>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</si>
  <si>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</si>
  <si>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</si>
  <si>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</si>
  <si>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</si>
  <si>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</si>
  <si>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</si>
  <si>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</si>
  <si>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</si>
  <si>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</si>
  <si>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</si>
  <si>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</si>
  <si>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</si>
  <si>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</si>
  <si>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</si>
  <si>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</si>
  <si>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</si>
  <si>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</si>
  <si>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</si>
  <si>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</si>
  <si>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</si>
  <si>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</si>
  <si>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</si>
  <si>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</si>
  <si>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</si>
  <si>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</si>
  <si>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</si>
  <si>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</si>
  <si>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</si>
  <si>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</si>
  <si>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</si>
  <si>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</si>
  <si>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</si>
  <si>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</si>
  <si>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</si>
  <si>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</si>
  <si>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</si>
  <si>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</si>
  <si>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</si>
  <si>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</si>
  <si>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</si>
  <si>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</si>
  <si>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</si>
  <si>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</si>
  <si>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</si>
  <si>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</si>
  <si>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</si>
  <si>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</si>
  <si>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</si>
  <si>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</si>
  <si>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</si>
  <si>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</si>
  <si>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</si>
  <si>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</si>
  <si>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</si>
  <si>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</si>
  <si>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</si>
  <si>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</si>
  <si>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</si>
  <si>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</si>
  <si>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</si>
  <si>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</si>
  <si>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</si>
  <si>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</si>
  <si>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</si>
  <si>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</si>
  <si>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</si>
  <si>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</si>
  <si>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</si>
  <si>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</si>
  <si>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</si>
  <si>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</si>
  <si>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</si>
  <si>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</si>
  <si>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</si>
  <si>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</si>
  <si>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</si>
  <si>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</si>
  <si>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</si>
  <si>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</si>
  <si>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</si>
  <si>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</si>
  <si>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</si>
  <si>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</si>
  <si>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</si>
  <si>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</si>
  <si>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</si>
  <si>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</si>
  <si>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</si>
  <si>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</si>
  <si>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</si>
  <si>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</si>
  <si>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</si>
  <si>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</si>
  <si>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</si>
  <si>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</si>
  <si>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</si>
  <si>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</si>
  <si>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</si>
  <si>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</si>
  <si>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</si>
  <si>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</si>
  <si>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</si>
  <si>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</si>
  <si>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</si>
  <si>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</si>
  <si>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</si>
  <si>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</si>
  <si>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</si>
  <si>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</si>
  <si>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</si>
  <si>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</si>
  <si>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</si>
  <si>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</si>
  <si>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</si>
  <si>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</si>
  <si>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</si>
  <si>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</si>
  <si>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</si>
  <si>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</si>
  <si>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</si>
  <si>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</si>
  <si>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</si>
  <si>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</si>
  <si>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</si>
  <si>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</si>
  <si>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</si>
  <si>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</si>
  <si>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</si>
  <si>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</si>
  <si>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</si>
  <si>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</si>
  <si>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</si>
  <si>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</si>
  <si>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</si>
  <si>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</si>
  <si>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</si>
  <si>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</si>
  <si>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</si>
  <si>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</si>
  <si>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</si>
  <si>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</si>
  <si>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</si>
  <si>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</si>
  <si>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</si>
  <si>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</si>
  <si>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</si>
  <si>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</si>
  <si>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</si>
  <si>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</si>
  <si>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</si>
  <si>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</si>
  <si>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</si>
  <si>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</si>
  <si>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</si>
  <si>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</si>
  <si>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</si>
  <si>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</si>
  <si>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</si>
  <si>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</si>
  <si>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</si>
  <si>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</si>
  <si>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</si>
  <si>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</si>
  <si>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</si>
  <si>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</si>
  <si>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</si>
  <si>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</si>
  <si>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</si>
  <si>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</si>
  <si>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</si>
  <si>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</si>
  <si>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</si>
  <si>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</si>
  <si>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</si>
  <si>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</si>
  <si>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</si>
  <si>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</si>
  <si>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</si>
  <si>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</si>
  <si>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</si>
  <si>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</si>
  <si>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</si>
  <si>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</si>
  <si>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</si>
  <si>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</si>
  <si>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</si>
  <si>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</si>
  <si>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</si>
  <si>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</si>
  <si>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</si>
  <si>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</si>
  <si>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</si>
  <si>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</si>
  <si>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</si>
  <si>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</si>
  <si>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</si>
  <si>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</si>
  <si>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</si>
  <si>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</si>
  <si>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</si>
  <si>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</si>
  <si>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</si>
  <si>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</si>
  <si>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</si>
  <si>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</si>
  <si>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</si>
  <si>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</si>
  <si>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</si>
  <si>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</si>
  <si>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</si>
  <si>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</si>
  <si>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</si>
  <si>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</si>
  <si>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</si>
  <si>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</si>
  <si>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</si>
  <si>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</si>
  <si>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</si>
  <si>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</si>
  <si>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</si>
  <si>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</si>
  <si>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</si>
  <si>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</si>
  <si>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</si>
  <si>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</si>
  <si>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</si>
  <si>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</si>
  <si>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</si>
  <si>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</si>
  <si>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</si>
  <si>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</si>
  <si>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</si>
  <si>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</si>
  <si>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</si>
  <si>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</si>
  <si>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</si>
  <si>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</si>
  <si>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</si>
  <si>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</si>
  <si>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</si>
  <si>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</si>
  <si>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</si>
  <si>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</si>
  <si>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</si>
  <si>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</si>
  <si>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</si>
  <si>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</si>
  <si>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</si>
  <si>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</si>
  <si>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</si>
  <si>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</si>
  <si>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</si>
  <si>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</si>
  <si>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</si>
  <si>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</si>
  <si>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</si>
  <si>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</si>
  <si>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</si>
  <si>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</si>
  <si>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</si>
  <si>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</si>
  <si>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</si>
  <si>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</si>
  <si>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</si>
  <si>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</si>
  <si>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</si>
  <si>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</si>
  <si>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</si>
  <si>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</si>
  <si>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</si>
  <si>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</si>
  <si>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</si>
  <si>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</si>
  <si>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</si>
  <si>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</si>
  <si>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</si>
  <si>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</si>
  <si>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</si>
  <si>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</si>
  <si>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</si>
  <si>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</si>
  <si>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</si>
  <si>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</si>
  <si>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</si>
  <si>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</si>
  <si>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</si>
  <si>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</si>
  <si>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</si>
  <si>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</si>
  <si>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</si>
  <si>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</si>
  <si>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</si>
  <si>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</si>
  <si>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</si>
  <si>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</si>
  <si>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</si>
  <si>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</si>
  <si>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</si>
  <si>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</si>
  <si>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</si>
  <si>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</si>
  <si>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</si>
  <si>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</si>
  <si>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</si>
  <si>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</si>
  <si>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</si>
  <si>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</si>
  <si>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</si>
  <si>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</si>
  <si>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</si>
  <si>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</si>
  <si>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</si>
  <si>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</si>
  <si>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</si>
  <si>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</si>
  <si>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</si>
  <si>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</si>
  <si>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</si>
  <si>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</si>
  <si>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</si>
  <si>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</si>
  <si>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</si>
  <si>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</si>
  <si>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</si>
  <si>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</si>
  <si>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</si>
  <si>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</si>
  <si>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</si>
  <si>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</si>
  <si>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</si>
  <si>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</si>
  <si>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</si>
  <si>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</si>
  <si>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</si>
  <si>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</si>
  <si>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</si>
  <si>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</si>
  <si>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</si>
  <si>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</si>
  <si>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</si>
  <si>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</si>
  <si>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</si>
  <si>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</si>
  <si>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</si>
  <si>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</si>
  <si>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</si>
  <si>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</si>
  <si>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</si>
  <si>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</si>
  <si>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</si>
  <si>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</si>
  <si>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</si>
  <si>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</si>
  <si>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</si>
  <si>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</si>
  <si>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</si>
  <si>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</si>
  <si>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</si>
  <si>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</si>
  <si>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</si>
  <si>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</si>
  <si>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</si>
  <si>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</si>
  <si>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</si>
  <si>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</si>
  <si>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</si>
  <si>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</si>
  <si>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</si>
  <si>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</si>
  <si>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</si>
  <si>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</si>
  <si>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</si>
  <si>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</si>
  <si>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</si>
  <si>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</si>
  <si>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</si>
  <si>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</si>
  <si>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</si>
  <si>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</si>
  <si>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</si>
  <si>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</si>
  <si>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</si>
  <si>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</si>
  <si>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</si>
  <si>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</si>
  <si>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</si>
  <si>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</si>
  <si>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</si>
  <si>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</si>
  <si>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</si>
  <si>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</si>
  <si>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</si>
  <si>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</si>
  <si>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</si>
  <si>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</si>
  <si>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</si>
  <si>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</si>
  <si>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</si>
  <si>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</si>
  <si>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</si>
  <si>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</si>
  <si>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</si>
  <si>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</si>
  <si>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</si>
  <si>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</si>
  <si>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</si>
  <si>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</si>
  <si>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</si>
  <si>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</si>
  <si>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</si>
  <si>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</si>
  <si>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</si>
  <si>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</si>
  <si>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</si>
  <si>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</si>
  <si>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</si>
  <si>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</si>
  <si>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</si>
  <si>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</si>
  <si>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</si>
  <si>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</si>
  <si>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</si>
  <si>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</si>
  <si>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</si>
  <si>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</si>
  <si>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</si>
  <si>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</si>
  <si>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</si>
  <si>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</si>
  <si>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</si>
  <si>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</si>
  <si>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</si>
  <si>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</si>
  <si>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</si>
  <si>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</si>
  <si>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</si>
  <si>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</si>
  <si>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</si>
  <si>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</si>
  <si>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</si>
  <si>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</si>
  <si>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</si>
  <si>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</si>
  <si>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</si>
  <si>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</si>
  <si>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</si>
  <si>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</si>
  <si>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</si>
  <si>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</si>
  <si>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</si>
  <si>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</si>
  <si>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</si>
  <si>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</si>
  <si>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</si>
  <si>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</si>
  <si>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</si>
  <si>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</si>
  <si>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</si>
  <si>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</si>
  <si>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</si>
  <si>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</si>
  <si>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</si>
  <si>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</si>
  <si>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</si>
  <si>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</si>
  <si>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</si>
  <si>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</si>
  <si>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</si>
  <si>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</si>
  <si>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</si>
  <si>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</si>
  <si>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</si>
  <si>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</si>
  <si>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</si>
  <si>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</si>
  <si>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</si>
  <si>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</si>
  <si>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</si>
  <si>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</si>
  <si>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</si>
  <si>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</si>
  <si>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</si>
  <si>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</si>
  <si>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</si>
  <si>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</si>
  <si>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</si>
  <si>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</si>
  <si>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</si>
  <si>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</si>
  <si>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</si>
  <si>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</si>
  <si>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</si>
  <si>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</si>
  <si>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</si>
  <si>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</si>
  <si>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</si>
  <si>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</si>
  <si>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</si>
  <si>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</si>
  <si>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</si>
  <si>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</si>
  <si>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</si>
  <si>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</si>
  <si>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</si>
  <si>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</si>
  <si>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</si>
  <si>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</si>
  <si>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</si>
  <si>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</si>
  <si>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</si>
  <si>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</si>
  <si>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</si>
  <si>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</si>
  <si>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</si>
  <si>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</si>
  <si>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</si>
  <si>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</si>
  <si>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</si>
  <si>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</si>
  <si>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</si>
  <si>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</si>
  <si>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</si>
  <si>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</si>
  <si>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</si>
  <si>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</si>
  <si>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</si>
  <si>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</si>
  <si>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</si>
  <si>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</si>
  <si>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</si>
  <si>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</si>
  <si>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</si>
  <si>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</si>
  <si>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</si>
  <si>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</si>
  <si>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</si>
  <si>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</si>
  <si>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</si>
  <si>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</si>
  <si>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</si>
  <si>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</si>
  <si>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</si>
  <si>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</si>
  <si>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</si>
  <si>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</si>
  <si>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</si>
  <si>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</si>
  <si>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</si>
  <si>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</si>
  <si>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</si>
  <si>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</si>
  <si>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</si>
  <si>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</si>
  <si>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</si>
  <si>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</si>
  <si>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</si>
  <si>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</si>
  <si>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</si>
  <si>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</si>
  <si>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</si>
  <si>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</si>
  <si>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</si>
  <si>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</si>
  <si>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</si>
  <si>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</si>
  <si>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</si>
  <si>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</si>
  <si>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</si>
  <si>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</si>
  <si>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</si>
  <si>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</si>
  <si>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</si>
  <si>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</si>
  <si>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</si>
  <si>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</si>
  <si>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</si>
  <si>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</si>
  <si>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</si>
  <si>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</si>
  <si>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</si>
  <si>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</si>
  <si>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</si>
  <si>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</si>
  <si>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</si>
  <si>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</si>
  <si>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</si>
  <si>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</si>
  <si>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</si>
  <si>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</si>
  <si>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</si>
  <si>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</si>
  <si>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</si>
  <si>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</si>
  <si>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</si>
  <si>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</si>
  <si>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</si>
  <si>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</si>
  <si>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</si>
  <si>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</si>
  <si>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</si>
  <si>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</si>
  <si>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</si>
  <si>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</si>
  <si>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</si>
  <si>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</si>
  <si>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</si>
  <si>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</si>
  <si>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</si>
  <si>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</si>
  <si>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</si>
  <si>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</si>
  <si>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</si>
  <si>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</si>
  <si>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</si>
  <si>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</si>
  <si>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</si>
  <si>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</si>
  <si>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</si>
  <si>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</si>
  <si>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</si>
  <si>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</si>
  <si>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</si>
  <si>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</si>
  <si>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</si>
  <si>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</si>
  <si>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</si>
  <si>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</si>
  <si>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</si>
  <si>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</si>
  <si>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</si>
  <si>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</si>
  <si>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</si>
  <si>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</si>
  <si>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</si>
  <si>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</si>
  <si>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</si>
  <si>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</si>
  <si>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</si>
  <si>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</si>
  <si>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</si>
  <si>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</si>
  <si>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</si>
  <si>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</si>
  <si>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</si>
  <si>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</si>
  <si>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</si>
  <si>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</si>
  <si>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</si>
  <si>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</si>
  <si>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</si>
  <si>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</si>
  <si>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</si>
  <si>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</si>
  <si>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</si>
  <si>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</si>
  <si>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</si>
  <si>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</si>
  <si>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</si>
  <si>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</si>
  <si>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</si>
  <si>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</si>
  <si>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</si>
  <si>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</si>
  <si>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</si>
  <si>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</si>
  <si>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</si>
  <si>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</si>
  <si>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</si>
  <si>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</si>
  <si>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</si>
  <si>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</si>
  <si>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</si>
  <si>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</si>
  <si>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</si>
  <si>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</si>
  <si>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</si>
  <si>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</si>
  <si>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</si>
  <si>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</si>
  <si>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</si>
  <si>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</si>
  <si>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</si>
  <si>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</si>
  <si>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</si>
  <si>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</si>
  <si>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</si>
  <si>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</si>
  <si>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</si>
  <si>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</si>
  <si>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</si>
  <si>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</si>
  <si>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</si>
  <si>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</si>
  <si>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</si>
  <si>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</si>
  <si>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</si>
  <si>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</si>
  <si>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</si>
  <si>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</si>
  <si>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</si>
  <si>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</si>
  <si>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</si>
  <si>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</si>
  <si>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</si>
  <si>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</si>
  <si>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</si>
  <si>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</si>
  <si>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</si>
  <si>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</si>
  <si>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</si>
  <si>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</si>
  <si>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</si>
  <si>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</si>
  <si>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</si>
  <si>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</si>
  <si>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</si>
  <si>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</si>
  <si>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</si>
  <si>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</si>
  <si>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</si>
  <si>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</si>
  <si>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</si>
  <si>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</si>
  <si>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</si>
  <si>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</si>
  <si>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</si>
  <si>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</si>
  <si>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</si>
  <si>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</si>
  <si>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</si>
  <si>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</si>
  <si>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</si>
  <si>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</si>
  <si>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</si>
  <si>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</si>
  <si>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</si>
  <si>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</si>
  <si>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</si>
  <si>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</si>
  <si>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</si>
  <si>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</si>
  <si>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</si>
  <si>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</si>
  <si>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</si>
  <si>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</si>
  <si>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</si>
  <si>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</si>
  <si>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</si>
  <si>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</si>
  <si>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</si>
  <si>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</si>
  <si>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</si>
  <si>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</si>
  <si>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</si>
  <si>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</si>
  <si>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</si>
  <si>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</si>
  <si>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</si>
  <si>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</si>
  <si>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</si>
  <si>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</si>
  <si>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</si>
  <si>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</si>
  <si>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</si>
  <si>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</si>
  <si>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</si>
  <si>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</si>
  <si>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</si>
  <si>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</si>
  <si>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</si>
  <si>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</si>
  <si>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</si>
  <si>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</si>
  <si>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</si>
  <si>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</si>
  <si>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</si>
  <si>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</si>
  <si>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</si>
  <si>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</si>
  <si>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</si>
  <si>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</si>
  <si>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</si>
  <si>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</si>
  <si>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</si>
  <si>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</si>
  <si>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</si>
  <si>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</si>
  <si>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</si>
  <si>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</si>
  <si>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</si>
  <si>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</si>
  <si>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</si>
  <si>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</si>
  <si>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</si>
  <si>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</si>
  <si>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</si>
  <si>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</si>
  <si>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</si>
  <si>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</si>
  <si>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</si>
  <si>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</si>
  <si>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</si>
  <si>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</si>
  <si>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</si>
  <si>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</si>
  <si>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</si>
  <si>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</si>
  <si>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</si>
  <si>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</si>
  <si>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</si>
  <si>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</si>
  <si>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</si>
  <si>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</si>
  <si>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</si>
  <si>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</si>
  <si>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</si>
  <si>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</si>
  <si>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</si>
  <si>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</si>
  <si>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</si>
  <si>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</si>
  <si>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</si>
  <si>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</si>
  <si>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</si>
  <si>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</si>
  <si>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</si>
  <si>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</si>
  <si>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</si>
  <si>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</si>
  <si>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</si>
  <si>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</si>
  <si>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</si>
  <si>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</si>
  <si>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</si>
  <si>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</si>
  <si>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</si>
  <si>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</si>
  <si>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</si>
  <si>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</si>
  <si>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</si>
  <si>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</si>
  <si>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</si>
  <si>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</si>
  <si>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</si>
  <si>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</si>
  <si>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</si>
  <si>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</si>
  <si>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</si>
  <si>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</si>
  <si>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</si>
  <si>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</si>
  <si>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</si>
  <si>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</si>
  <si>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</si>
  <si>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</si>
  <si>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</si>
  <si>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</si>
  <si>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</si>
  <si>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</si>
  <si>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</si>
  <si>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</si>
  <si>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</si>
  <si>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</si>
  <si>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</si>
  <si>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</si>
  <si>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</si>
  <si>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</si>
  <si>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</si>
  <si>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</si>
  <si>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</si>
  <si>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</si>
  <si>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</si>
  <si>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</si>
  <si>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</si>
  <si>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</si>
  <si>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</si>
  <si>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</si>
  <si>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</si>
  <si>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</si>
  <si>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</si>
  <si>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</si>
  <si>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</si>
  <si>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</si>
  <si>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</si>
  <si>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</si>
  <si>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</si>
  <si>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</si>
  <si>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</si>
  <si>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</si>
  <si>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</si>
  <si>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</si>
  <si>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</si>
  <si>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</si>
  <si>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</si>
  <si>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</si>
  <si>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</si>
  <si>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</si>
  <si>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</si>
  <si>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</si>
  <si>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</si>
  <si>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</si>
  <si>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</si>
  <si>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</si>
  <si>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</si>
  <si>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</si>
  <si>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</si>
  <si>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</si>
  <si>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</si>
  <si>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</si>
  <si>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</si>
  <si>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</si>
  <si>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</si>
  <si>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</si>
  <si>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</si>
  <si>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</si>
  <si>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</si>
  <si>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</si>
  <si>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</si>
  <si>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</si>
  <si>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</si>
  <si>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</si>
  <si>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</si>
  <si>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</si>
  <si>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</si>
  <si>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</si>
  <si>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</si>
  <si>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</si>
  <si>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</si>
  <si>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</si>
  <si>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</si>
  <si>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</si>
  <si>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</si>
  <si>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</si>
  <si>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</si>
  <si>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</si>
  <si>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</si>
  <si>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</si>
  <si>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</si>
  <si>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</si>
  <si>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</si>
  <si>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</si>
  <si>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</si>
  <si>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</si>
  <si>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</si>
  <si>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</si>
  <si>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</si>
  <si>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</si>
  <si>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</si>
  <si>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</si>
  <si>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</si>
  <si>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</si>
  <si>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</si>
  <si>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</si>
  <si>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</si>
  <si>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</si>
  <si>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</si>
  <si>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</si>
  <si>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</si>
  <si>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</si>
  <si>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</si>
  <si>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</si>
  <si>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</si>
  <si>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</si>
  <si>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</si>
  <si>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</si>
  <si>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</si>
  <si>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</si>
  <si>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</si>
  <si>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</si>
  <si>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</si>
  <si>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</si>
  <si>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</si>
  <si>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</si>
  <si>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</si>
  <si>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</si>
  <si>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</si>
  <si>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</si>
  <si>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</si>
  <si>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</si>
  <si>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</si>
  <si>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</si>
  <si>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</si>
  <si>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</si>
  <si>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</si>
  <si>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</si>
  <si>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</si>
  <si>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</si>
  <si>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</si>
  <si>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</si>
  <si>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</si>
  <si>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</si>
  <si>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</si>
  <si>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</si>
  <si>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</si>
  <si>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</si>
  <si>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</si>
  <si>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</si>
  <si>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</si>
  <si>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</si>
  <si>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</si>
  <si>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</si>
  <si>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</si>
  <si>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</si>
  <si>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</si>
  <si>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</si>
  <si>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</si>
  <si>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</si>
  <si>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</si>
  <si>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</si>
  <si>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</si>
  <si>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</si>
  <si>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</si>
  <si>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</si>
  <si>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</si>
  <si>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</si>
  <si>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</si>
  <si>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</si>
  <si>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</si>
  <si>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</si>
  <si>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</si>
  <si>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</si>
  <si>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</si>
  <si>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</si>
  <si>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</si>
  <si>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</si>
  <si>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</si>
  <si>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</si>
  <si>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</si>
  <si>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</si>
  <si>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</si>
  <si>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</si>
  <si>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</si>
  <si>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</si>
  <si>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</si>
  <si>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</si>
  <si>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</si>
  <si>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</si>
  <si>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</si>
  <si>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</si>
  <si>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</si>
  <si>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</si>
  <si>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</si>
  <si>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</si>
  <si>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</si>
  <si>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</si>
  <si>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</si>
  <si>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</si>
  <si>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</si>
  <si>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</si>
  <si>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</si>
  <si>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</si>
  <si>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</si>
  <si>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</si>
  <si>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</si>
  <si>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</si>
  <si>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</si>
  <si>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</si>
  <si>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</si>
  <si>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</si>
  <si>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</si>
  <si>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</si>
  <si>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</si>
  <si>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</si>
  <si>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</si>
  <si>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</si>
  <si>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</si>
  <si>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</si>
  <si>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</si>
  <si>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</si>
  <si>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</si>
  <si>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</si>
  <si>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</si>
  <si>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</si>
  <si>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</si>
  <si>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</si>
  <si>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</si>
  <si>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</si>
  <si>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</si>
  <si>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</si>
  <si>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</si>
  <si>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</si>
  <si>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</si>
  <si>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</si>
  <si>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</si>
  <si>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</si>
  <si>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</si>
  <si>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</si>
  <si>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</si>
  <si>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</si>
  <si>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</si>
  <si>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</si>
  <si>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</si>
  <si>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</si>
  <si>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</si>
  <si>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</si>
  <si>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</si>
  <si>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</si>
  <si>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</si>
  <si>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</si>
  <si>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</si>
  <si>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</si>
  <si>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</si>
  <si>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</si>
  <si>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</si>
  <si>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</si>
  <si>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</si>
  <si>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</si>
  <si>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</si>
  <si>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</si>
  <si>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</si>
  <si>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</si>
  <si>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</si>
  <si>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</si>
  <si>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</si>
  <si>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</si>
  <si>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</si>
  <si>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</si>
  <si>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</si>
  <si>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</si>
  <si>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</si>
  <si>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</si>
  <si>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</si>
  <si>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</si>
  <si>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</si>
  <si>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</si>
  <si>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</si>
  <si>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</si>
  <si>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</si>
  <si>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</si>
  <si>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</si>
  <si>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</si>
  <si>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</si>
  <si>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</si>
  <si>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</si>
  <si>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</si>
  <si>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</si>
  <si>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</si>
  <si>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</si>
  <si>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</si>
  <si>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</si>
  <si>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</si>
  <si>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</si>
  <si>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</si>
  <si>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</si>
  <si>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</si>
  <si>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</si>
  <si>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</si>
  <si>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</si>
  <si>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</si>
  <si>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</si>
  <si>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</si>
  <si>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</si>
  <si>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</si>
  <si>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</si>
  <si>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</si>
  <si>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</si>
  <si>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</si>
  <si>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</si>
  <si>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</si>
  <si>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</si>
  <si>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</si>
  <si>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</si>
  <si>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</si>
  <si>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</si>
  <si>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</si>
  <si>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</si>
  <si>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</si>
  <si>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</si>
  <si>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</si>
  <si>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</si>
  <si>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</si>
  <si>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</si>
  <si>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</si>
  <si>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</si>
  <si>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</si>
  <si>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</si>
  <si>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</si>
  <si>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</si>
  <si>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</si>
  <si>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</si>
  <si>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</si>
  <si>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</si>
  <si>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</si>
  <si>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</si>
  <si>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</si>
  <si>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</si>
  <si>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</si>
  <si>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</si>
  <si>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</si>
  <si>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</si>
  <si>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</si>
  <si>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</si>
  <si>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</si>
  <si>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</si>
  <si>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</si>
  <si>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</si>
  <si>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</si>
  <si>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</si>
  <si>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</si>
  <si>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</si>
  <si>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</si>
  <si>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</si>
  <si>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</si>
  <si>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</si>
  <si>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</si>
  <si>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</si>
  <si>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</si>
  <si>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</si>
  <si>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</si>
  <si>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</si>
  <si>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</si>
  <si>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</si>
  <si>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</si>
  <si>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</si>
  <si>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</si>
  <si>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</si>
  <si>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</si>
  <si>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</si>
  <si>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</si>
  <si>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</si>
  <si>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</si>
  <si>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</si>
  <si>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</si>
  <si>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</si>
  <si>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</si>
  <si>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</si>
  <si>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</si>
  <si>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</si>
  <si>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</si>
  <si>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</si>
  <si>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</si>
  <si>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</si>
  <si>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</si>
  <si>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</si>
  <si>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</si>
  <si>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</si>
  <si>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</si>
  <si>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</si>
  <si>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</si>
  <si>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</si>
  <si>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</si>
  <si>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</si>
  <si>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</si>
  <si>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</si>
  <si>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</si>
  <si>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</si>
  <si>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</si>
  <si>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</si>
  <si>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</si>
  <si>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</si>
  <si>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</si>
  <si>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</si>
  <si>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</si>
  <si>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</si>
  <si>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</si>
  <si>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</si>
  <si>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</si>
  <si>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</si>
  <si>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</si>
  <si>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</si>
  <si>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</si>
  <si>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</si>
  <si>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</si>
  <si>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</si>
  <si>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</si>
  <si>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</si>
  <si>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</si>
  <si>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</si>
  <si>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</si>
  <si>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</si>
  <si>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</si>
  <si>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</si>
  <si>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</si>
  <si>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</si>
  <si>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</si>
  <si>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</si>
  <si>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</si>
  <si>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</si>
  <si>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</si>
  <si>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</si>
  <si>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</si>
  <si>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</si>
  <si>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</si>
  <si>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</si>
  <si>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</si>
  <si>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</si>
  <si>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</si>
  <si>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</si>
  <si>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</si>
  <si>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</si>
  <si>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</si>
  <si>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</si>
  <si>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</si>
  <si>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</si>
  <si>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</si>
  <si>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</si>
  <si>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</si>
  <si>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</si>
  <si>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</si>
  <si>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</si>
  <si>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</si>
  <si>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</si>
  <si>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</si>
  <si>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</si>
  <si>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</si>
  <si>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</si>
  <si>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</si>
  <si>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</si>
  <si>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</si>
  <si>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</si>
  <si>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</si>
  <si>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</si>
  <si>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</si>
  <si>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</si>
  <si>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</si>
  <si>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</si>
  <si>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</si>
  <si>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</si>
  <si>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</si>
  <si>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</si>
  <si>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</si>
  <si>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</si>
  <si>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</si>
  <si>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</si>
  <si>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</si>
  <si>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</si>
  <si>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</si>
  <si>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</si>
  <si>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</si>
  <si>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</si>
  <si>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</si>
  <si>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</si>
  <si>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</si>
  <si>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</si>
  <si>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</si>
  <si>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</si>
  <si>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</si>
  <si>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</si>
  <si>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</si>
  <si>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</si>
  <si>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</si>
  <si>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</si>
  <si>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</si>
  <si>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</si>
  <si>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</si>
  <si>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</si>
  <si>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</si>
  <si>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</si>
  <si>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</si>
  <si>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</si>
  <si>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</si>
  <si>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</si>
  <si>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</si>
  <si>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</si>
  <si>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</si>
  <si>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</si>
  <si>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</si>
  <si>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</si>
  <si>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</si>
  <si>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</si>
  <si>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</si>
  <si>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</si>
  <si>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</si>
  <si>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</si>
  <si>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</si>
  <si>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</si>
  <si>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</si>
  <si>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</si>
  <si>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</si>
  <si>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</si>
  <si>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</si>
  <si>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</si>
  <si>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</si>
  <si>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</si>
  <si>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</si>
  <si>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</si>
  <si>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</si>
  <si>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</si>
  <si>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</si>
  <si>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</si>
  <si>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</si>
  <si>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</si>
  <si>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</si>
  <si>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</si>
  <si>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</si>
  <si>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</si>
  <si>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</si>
  <si>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</si>
  <si>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</si>
  <si>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</si>
  <si>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</si>
  <si>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</si>
  <si>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</si>
  <si>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</si>
  <si>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</si>
  <si>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</si>
  <si>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</si>
  <si>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</si>
  <si>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</si>
  <si>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</si>
  <si>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</si>
  <si>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</si>
  <si>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</si>
  <si>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</si>
  <si>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</si>
  <si>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</si>
  <si>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</si>
  <si>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</si>
  <si>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</si>
  <si>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</si>
  <si>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</si>
  <si>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</si>
  <si>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</si>
  <si>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</si>
  <si>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</si>
  <si>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</si>
  <si>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</si>
  <si>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</si>
  <si>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</si>
  <si>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</si>
  <si>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</si>
  <si>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</si>
  <si>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</si>
  <si>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</si>
  <si>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</si>
  <si>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</si>
  <si>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</si>
  <si>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</si>
  <si>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</si>
  <si>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</si>
  <si>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</si>
  <si>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</si>
  <si>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</si>
  <si>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</si>
  <si>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</si>
  <si>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</si>
  <si>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</si>
  <si>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</si>
  <si>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</si>
  <si>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</si>
  <si>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</si>
  <si>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</si>
  <si>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</si>
  <si>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</si>
  <si>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</si>
  <si>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</si>
  <si>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</si>
  <si>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</si>
  <si>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</si>
  <si>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</si>
  <si>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</si>
  <si>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</si>
  <si>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</si>
  <si>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</si>
  <si>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</si>
  <si>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</si>
  <si>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</si>
  <si>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</si>
  <si>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</si>
  <si>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</si>
  <si>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</si>
  <si>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</si>
  <si>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</si>
  <si>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</si>
  <si>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</si>
  <si>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</si>
  <si>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</si>
  <si>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</si>
  <si>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</si>
  <si>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</si>
  <si>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</si>
  <si>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</si>
  <si>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</si>
  <si>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</si>
  <si>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</si>
  <si>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</si>
  <si>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</si>
  <si>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</si>
  <si>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</si>
  <si>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</si>
  <si>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</si>
  <si>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</si>
  <si>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</si>
  <si>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</si>
  <si>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</si>
  <si>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</si>
  <si>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</si>
  <si>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</si>
  <si>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</si>
  <si>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</si>
  <si>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</si>
  <si>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</si>
  <si>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</si>
  <si>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</si>
  <si>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</si>
  <si>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</si>
  <si>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</si>
  <si>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</si>
  <si>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</si>
  <si>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</si>
  <si>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</si>
  <si>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</si>
  <si>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</si>
  <si>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</si>
  <si>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</si>
  <si>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</si>
  <si>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</si>
  <si>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</si>
  <si>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</si>
  <si>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</si>
  <si>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</si>
  <si>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</si>
  <si>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</si>
  <si>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</si>
  <si>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</si>
  <si>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</si>
  <si>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</si>
  <si>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</si>
  <si>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</si>
  <si>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</si>
  <si>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</si>
  <si>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</si>
  <si>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</si>
  <si>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</si>
  <si>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</si>
  <si>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</si>
  <si>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</si>
  <si>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</si>
  <si>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</si>
  <si>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</si>
  <si>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</si>
  <si>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</si>
  <si>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</si>
  <si>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</si>
  <si>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</si>
  <si>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</si>
  <si>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</si>
  <si>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</si>
  <si>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</si>
  <si>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</si>
  <si>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</si>
  <si>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</si>
  <si>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</si>
  <si>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</si>
  <si>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</si>
  <si>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</si>
  <si>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</si>
  <si>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</si>
  <si>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</si>
  <si>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</si>
  <si>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</si>
  <si>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</si>
  <si>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</si>
  <si>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</si>
  <si>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</si>
  <si>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</si>
  <si>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</si>
  <si>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</si>
  <si>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</si>
  <si>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</si>
  <si>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</si>
  <si>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</si>
  <si>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</si>
  <si>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</si>
  <si>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</si>
  <si>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</si>
  <si>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</si>
  <si>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</si>
  <si>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</si>
  <si>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</si>
  <si>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</si>
  <si>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</si>
  <si>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</si>
  <si>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</si>
  <si>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</si>
  <si>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</si>
  <si>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</si>
  <si>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</si>
  <si>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</si>
  <si>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</si>
  <si>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</si>
  <si>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</si>
  <si>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</si>
  <si>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</si>
  <si>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</si>
  <si>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</si>
  <si>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</si>
  <si>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</si>
  <si>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</si>
  <si>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</si>
  <si>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</si>
  <si>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</si>
  <si>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</si>
  <si>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</si>
  <si>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</si>
  <si>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</si>
  <si>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</si>
  <si>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</si>
  <si>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</si>
  <si>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</si>
  <si>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</si>
  <si>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</si>
  <si>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</si>
  <si>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</si>
  <si>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</si>
  <si>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</si>
  <si>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</si>
  <si>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</si>
  <si>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</si>
  <si>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</si>
  <si>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</si>
  <si>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</si>
  <si>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</si>
  <si>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</si>
  <si>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</si>
  <si>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</si>
  <si>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</si>
  <si>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</si>
  <si>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</si>
  <si>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</si>
  <si>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</si>
  <si>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</si>
  <si>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</si>
  <si>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</si>
  <si>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</si>
  <si>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</si>
  <si>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</si>
  <si>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</si>
  <si>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</si>
  <si>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</si>
  <si>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</si>
  <si>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</si>
  <si>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</si>
  <si>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</si>
  <si>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</si>
  <si>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</si>
  <si>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</si>
  <si>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</si>
  <si>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</si>
  <si>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</si>
  <si>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</si>
  <si>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</si>
  <si>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</si>
  <si>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</si>
  <si>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</si>
  <si>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</si>
  <si>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</si>
  <si>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</si>
  <si>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</si>
  <si>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</si>
  <si>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</si>
  <si>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</si>
  <si>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</si>
  <si>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</si>
  <si>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</si>
  <si>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</si>
  <si>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</si>
  <si>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</si>
  <si>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</si>
  <si>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</si>
  <si>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</si>
  <si>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</si>
  <si>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</si>
  <si>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</si>
  <si>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</si>
  <si>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</si>
  <si>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</si>
  <si>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</si>
  <si>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</si>
  <si>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</si>
  <si>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</si>
  <si>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</si>
  <si>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</si>
  <si>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</si>
  <si>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</si>
  <si>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</si>
  <si>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</si>
  <si>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</si>
  <si>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</si>
  <si>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</si>
  <si>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</si>
  <si>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</si>
  <si>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</si>
  <si>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</si>
  <si>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</si>
  <si>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</si>
  <si>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</si>
  <si>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</si>
  <si>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</si>
  <si>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</si>
  <si>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</si>
  <si>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</si>
  <si>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</si>
  <si>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</si>
  <si>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</si>
  <si>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</si>
  <si>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</si>
  <si>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</si>
  <si>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</si>
  <si>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</si>
  <si>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</si>
  <si>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</si>
  <si>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</si>
  <si>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</si>
  <si>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</si>
  <si>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</si>
  <si>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</si>
  <si>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</si>
  <si>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</si>
  <si>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</si>
  <si>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</si>
  <si>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</si>
  <si>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</si>
  <si>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</si>
  <si>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</si>
  <si>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</si>
  <si>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</si>
  <si>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</si>
  <si>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</si>
  <si>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</si>
  <si>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</si>
  <si>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</si>
  <si>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</si>
  <si>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</si>
  <si>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</si>
  <si>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</si>
  <si>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</si>
  <si>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</si>
  <si>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</si>
  <si>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</si>
  <si>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</si>
  <si>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</si>
  <si>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</si>
  <si>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</si>
  <si>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</si>
  <si>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</si>
  <si>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</si>
  <si>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</si>
  <si>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</si>
  <si>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</si>
  <si>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</si>
  <si>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</si>
  <si>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</si>
  <si>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</si>
  <si>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</si>
  <si>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</si>
  <si>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</si>
  <si>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</si>
  <si>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</si>
  <si>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</si>
  <si>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</si>
  <si>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</si>
  <si>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</si>
  <si>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</si>
  <si>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</si>
  <si>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</si>
  <si>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</si>
  <si>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</si>
  <si>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</si>
  <si>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</si>
  <si>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</si>
  <si>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</si>
  <si>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</si>
  <si>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</si>
  <si>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</si>
  <si>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</si>
  <si>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</si>
  <si>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</si>
  <si>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</si>
  <si>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</si>
  <si>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</si>
  <si>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</si>
  <si>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</si>
  <si>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</si>
  <si>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</si>
  <si>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</si>
  <si>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</si>
  <si>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</si>
  <si>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</si>
  <si>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</si>
  <si>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</si>
  <si>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</si>
  <si>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</si>
  <si>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</si>
  <si>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</si>
  <si>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</si>
  <si>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</si>
  <si>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</si>
  <si>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</si>
  <si>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</si>
  <si>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</si>
  <si>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</si>
  <si>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</si>
  <si>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</si>
  <si>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</si>
  <si>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</si>
  <si>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</si>
  <si>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</si>
  <si>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</si>
  <si>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</si>
  <si>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</si>
  <si>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</si>
  <si>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</si>
  <si>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</si>
  <si>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</si>
  <si>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</si>
  <si>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</si>
  <si>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</si>
  <si>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</si>
  <si>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</si>
  <si>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</si>
  <si>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</si>
  <si>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</si>
  <si>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</si>
  <si>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</si>
  <si>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</si>
  <si>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</si>
  <si>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</si>
  <si>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</si>
  <si>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</si>
  <si>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</si>
  <si>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</si>
  <si>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</si>
  <si>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</si>
  <si>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</si>
  <si>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</si>
  <si>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</si>
  <si>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</si>
  <si>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</si>
  <si>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</si>
  <si>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</si>
  <si>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</si>
  <si>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</si>
  <si>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</si>
  <si>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</si>
  <si>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</si>
  <si>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</si>
  <si>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</si>
  <si>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</si>
  <si>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</si>
  <si>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</si>
  <si>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</si>
  <si>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</si>
  <si>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</si>
  <si>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</si>
  <si>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</si>
  <si>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</si>
  <si>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</si>
  <si>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</si>
  <si>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</si>
  <si>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</si>
  <si>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</si>
  <si>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</si>
  <si>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</si>
  <si>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</si>
  <si>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</si>
  <si>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</si>
  <si>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</si>
  <si>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</si>
  <si>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</si>
  <si>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</si>
  <si>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</si>
  <si>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</si>
  <si>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</si>
  <si>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</si>
  <si>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</si>
  <si>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</si>
  <si>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</si>
  <si>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</si>
  <si>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</si>
  <si>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</si>
  <si>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</si>
  <si>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</si>
  <si>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</si>
  <si>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</si>
  <si>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</si>
  <si>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</si>
  <si>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</si>
  <si>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</si>
  <si>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</si>
  <si>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</si>
  <si>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</si>
  <si>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</si>
  <si>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</si>
  <si>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</si>
  <si>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</si>
  <si>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</si>
  <si>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</si>
  <si>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</si>
  <si>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</si>
  <si>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</si>
  <si>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</si>
  <si>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</si>
  <si>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</si>
  <si>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</si>
  <si>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</si>
  <si>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</si>
  <si>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</si>
  <si>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</si>
  <si>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</si>
  <si>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</si>
  <si>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</si>
  <si>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</si>
  <si>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</si>
  <si>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</si>
  <si>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</si>
  <si>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</si>
  <si>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</si>
  <si>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</si>
  <si>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</si>
  <si>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</si>
  <si>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</si>
  <si>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</si>
  <si>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</si>
  <si>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</si>
  <si>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</si>
  <si>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</si>
  <si>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</si>
  <si>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</si>
  <si>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</si>
  <si>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</si>
  <si>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</si>
  <si>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</si>
  <si>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</si>
  <si>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</si>
  <si>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</si>
  <si>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</si>
  <si>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</si>
  <si>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</si>
  <si>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</si>
  <si>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</si>
  <si>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</si>
  <si>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</si>
  <si>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</si>
  <si>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</si>
  <si>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</si>
  <si>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</si>
  <si>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</si>
  <si>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</si>
  <si>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</si>
  <si>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</si>
  <si>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</si>
  <si>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</si>
  <si>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</si>
  <si>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</si>
  <si>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</si>
  <si>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</si>
  <si>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</si>
  <si>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</si>
  <si>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</si>
  <si>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</si>
  <si>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</si>
  <si>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</si>
  <si>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</si>
  <si>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</si>
  <si>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</si>
  <si>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</si>
  <si>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</si>
  <si>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</si>
  <si>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</si>
  <si>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</si>
  <si>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</si>
  <si>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</si>
  <si>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</si>
  <si>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</si>
  <si>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</si>
  <si>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</si>
  <si>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</si>
  <si>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</si>
  <si>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</si>
  <si>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</si>
  <si>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</si>
  <si>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</si>
  <si>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</si>
  <si>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</si>
  <si>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</si>
  <si>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</si>
  <si>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</si>
  <si>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</si>
  <si>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</si>
  <si>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</si>
  <si>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</si>
  <si>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</si>
  <si>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</si>
  <si>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</si>
  <si>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</si>
  <si>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</si>
  <si>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</si>
  <si>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</si>
  <si>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</si>
  <si>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</si>
  <si>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</si>
  <si>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</si>
  <si>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</si>
  <si>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</si>
  <si>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</si>
  <si>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</si>
  <si>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</si>
  <si>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</si>
  <si>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</si>
  <si>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</si>
  <si>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</si>
  <si>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</si>
  <si>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</si>
  <si>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</si>
  <si>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</si>
  <si>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</si>
  <si>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</si>
  <si>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</si>
  <si>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</si>
  <si>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</si>
  <si>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</si>
  <si>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</si>
  <si>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</si>
  <si>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</si>
  <si>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</si>
  <si>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</si>
  <si>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</si>
  <si>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</si>
  <si>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</si>
  <si>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</si>
  <si>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</si>
  <si>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</si>
  <si>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</si>
  <si>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</si>
  <si>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</si>
  <si>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</si>
  <si>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</si>
  <si>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</si>
  <si>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</si>
  <si>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</si>
  <si>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</si>
  <si>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</si>
  <si>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</si>
  <si>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</si>
  <si>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</si>
  <si>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</si>
  <si>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</si>
  <si>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</si>
  <si>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</si>
  <si>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</si>
  <si>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</si>
  <si>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</si>
  <si>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</si>
  <si>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</si>
  <si>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</si>
  <si>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</si>
  <si>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</si>
  <si>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</si>
  <si>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</si>
  <si>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</si>
  <si>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</si>
  <si>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</si>
  <si>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</si>
  <si>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</si>
  <si>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</si>
  <si>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</si>
  <si>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</si>
  <si>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</si>
  <si>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</si>
  <si>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</si>
  <si>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</si>
  <si>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</si>
  <si>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</si>
  <si>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</si>
  <si>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</si>
  <si>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</si>
  <si>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</si>
  <si>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</si>
  <si>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</si>
  <si>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</si>
  <si>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</si>
  <si>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</si>
  <si>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</si>
  <si>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</si>
  <si>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</si>
  <si>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</si>
  <si>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</si>
  <si>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</si>
  <si>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</si>
  <si>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</si>
  <si>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</si>
  <si>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</si>
  <si>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</si>
  <si>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</si>
  <si>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</si>
  <si>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</si>
  <si>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</si>
  <si>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</si>
  <si>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</si>
  <si>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</si>
  <si>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</si>
  <si>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</si>
  <si>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</si>
  <si>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</si>
  <si>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</si>
  <si>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</si>
  <si>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</si>
  <si>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</si>
  <si>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</si>
  <si>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</si>
  <si>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</si>
  <si>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</si>
  <si>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</si>
  <si>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</si>
  <si>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</si>
  <si>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</si>
  <si>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</si>
  <si>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</si>
  <si>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</si>
  <si>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</si>
  <si>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</si>
  <si>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</si>
  <si>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</si>
  <si>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</si>
  <si>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</si>
  <si>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</si>
  <si>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</si>
  <si>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</si>
  <si>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</si>
  <si>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</si>
  <si>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</si>
  <si>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</si>
  <si>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</si>
  <si>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</si>
  <si>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</si>
  <si>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</si>
  <si>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</si>
  <si>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</si>
  <si>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</si>
  <si>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</si>
  <si>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</si>
  <si>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</si>
  <si>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</si>
  <si>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</si>
  <si>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</si>
  <si>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</si>
  <si>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</si>
  <si>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</si>
  <si>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</si>
  <si>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</si>
  <si>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</si>
  <si>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</si>
  <si>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</si>
  <si>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</si>
  <si>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</si>
  <si>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</si>
  <si>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</si>
  <si>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</si>
  <si>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</si>
  <si>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</si>
  <si>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</si>
  <si>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</si>
  <si>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</si>
  <si>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</si>
  <si>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</si>
  <si>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</si>
  <si>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</si>
  <si>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</si>
  <si>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</si>
  <si>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</si>
  <si>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</si>
  <si>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</si>
  <si>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</si>
  <si>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</si>
  <si>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</si>
  <si>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</si>
  <si>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</si>
  <si>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</si>
  <si>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</si>
  <si>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</si>
  <si>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</si>
  <si>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</si>
  <si>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</si>
  <si>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</si>
  <si>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</si>
  <si>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</si>
  <si>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</si>
  <si>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</si>
  <si>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</si>
  <si>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</si>
  <si>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</si>
  <si>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</si>
  <si>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</si>
  <si>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</si>
  <si>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</si>
  <si>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</si>
  <si>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</si>
  <si>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</si>
  <si>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</si>
  <si>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</si>
  <si>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</si>
  <si>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</si>
  <si>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</si>
  <si>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</si>
  <si>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</si>
  <si>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</si>
  <si>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</si>
  <si>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</si>
  <si>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</si>
  <si>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</si>
  <si>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</si>
  <si>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</si>
  <si>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</si>
  <si>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</si>
  <si>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</si>
  <si>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</si>
  <si>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</si>
  <si>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</si>
  <si>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</si>
  <si>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</si>
  <si>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</si>
  <si>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</si>
  <si>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</si>
  <si>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</si>
  <si>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</si>
  <si>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</si>
  <si>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</si>
  <si>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</si>
  <si>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</si>
  <si>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</si>
  <si>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</si>
  <si>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</si>
  <si>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</si>
  <si>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</si>
  <si>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</si>
  <si>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</si>
  <si>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</si>
  <si>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</si>
  <si>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</si>
  <si>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</si>
  <si>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</si>
  <si>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</si>
  <si>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</si>
  <si>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</si>
  <si>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</si>
  <si>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</si>
  <si>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</si>
  <si>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</si>
  <si>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</si>
  <si>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</si>
  <si>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</si>
  <si>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</si>
  <si>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</si>
  <si>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</si>
  <si>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</si>
  <si>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</si>
  <si>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</si>
  <si>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</si>
  <si>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</si>
  <si>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</si>
  <si>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</si>
  <si>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</si>
  <si>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</si>
  <si>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</si>
  <si>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</si>
  <si>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</si>
  <si>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</si>
  <si>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</si>
  <si>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</si>
  <si>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</si>
  <si>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</si>
  <si>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</si>
  <si>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</si>
  <si>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</si>
  <si>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</si>
  <si>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</si>
  <si>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</si>
  <si>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</si>
  <si>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</si>
  <si>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</si>
  <si>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</si>
  <si>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</si>
  <si>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</si>
  <si>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</si>
  <si>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</si>
  <si>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</si>
  <si>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</si>
  <si>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</si>
  <si>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</si>
  <si>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</si>
  <si>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</si>
  <si>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</si>
  <si>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</si>
  <si>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</si>
  <si>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</si>
  <si>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</si>
  <si>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</si>
  <si>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</si>
  <si>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</si>
  <si>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</si>
  <si>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</si>
  <si>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</si>
  <si>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</si>
  <si>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</si>
  <si>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</si>
  <si>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</si>
  <si>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</si>
  <si>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</si>
  <si>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</si>
  <si>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</si>
  <si>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</si>
  <si>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</si>
  <si>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</si>
  <si>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</si>
  <si>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</si>
  <si>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</si>
  <si>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</si>
  <si>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</si>
  <si>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</si>
  <si>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</si>
  <si>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</si>
  <si>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</si>
  <si>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</si>
  <si>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</si>
  <si>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</si>
  <si>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</si>
  <si>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</si>
  <si>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</si>
  <si>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</si>
  <si>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</si>
  <si>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</si>
  <si>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</si>
  <si>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</si>
  <si>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</si>
  <si>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</si>
  <si>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</si>
  <si>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</si>
  <si>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</si>
  <si>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</si>
  <si>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</si>
  <si>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</si>
  <si>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</si>
  <si>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</si>
  <si>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</si>
  <si>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</si>
  <si>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</si>
  <si>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</si>
  <si>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</si>
  <si>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</si>
  <si>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</si>
  <si>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</si>
  <si>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</si>
  <si>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</si>
  <si>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</si>
  <si>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</si>
  <si>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</si>
  <si>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</si>
  <si>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</si>
  <si>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</si>
  <si>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</si>
  <si>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</si>
  <si>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</si>
  <si>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</si>
  <si>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</si>
  <si>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</si>
  <si>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</si>
  <si>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</si>
  <si>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</si>
  <si>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</si>
  <si>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</si>
  <si>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</si>
  <si>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</si>
  <si>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</si>
  <si>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</si>
  <si>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</si>
  <si>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</si>
  <si>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</si>
  <si>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</si>
  <si>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</si>
  <si>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</si>
  <si>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</si>
  <si>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</si>
  <si>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</si>
  <si>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</si>
  <si>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</si>
  <si>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</si>
  <si>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</si>
  <si>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</si>
  <si>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</si>
  <si>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</si>
  <si>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</si>
  <si>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</si>
  <si>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</si>
  <si>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</si>
  <si>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</si>
  <si>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</si>
  <si>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</si>
  <si>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</si>
  <si>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</si>
  <si>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</si>
  <si>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</si>
  <si>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</si>
  <si>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</si>
  <si>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</si>
  <si>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</si>
  <si>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</si>
  <si>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</si>
  <si>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</si>
  <si>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</si>
  <si>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</si>
  <si>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</si>
  <si>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</si>
  <si>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</si>
  <si>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</si>
  <si>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</si>
  <si>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</si>
  <si>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</si>
  <si>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</si>
  <si>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</si>
  <si>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</si>
  <si>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</si>
  <si>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</si>
  <si>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</si>
  <si>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</si>
  <si>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</si>
  <si>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</si>
  <si>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</si>
  <si>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</si>
  <si>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</si>
  <si>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</si>
  <si>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</si>
  <si>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</si>
  <si>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</si>
  <si>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</si>
  <si>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</si>
  <si>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</si>
  <si>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</si>
  <si>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</si>
  <si>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</si>
  <si>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</si>
  <si>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</si>
  <si>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</si>
  <si>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</si>
  <si>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</si>
  <si>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</si>
  <si>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</si>
  <si>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</si>
  <si>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</si>
  <si>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</si>
  <si>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</si>
  <si>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</si>
  <si>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</si>
  <si>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</si>
  <si>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</si>
  <si>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</si>
  <si>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</si>
  <si>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</si>
  <si>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</si>
  <si>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</si>
  <si>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</si>
  <si>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</si>
  <si>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</si>
  <si>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</si>
  <si>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</si>
  <si>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</si>
  <si>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</si>
  <si>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</si>
  <si>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</si>
  <si>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</si>
  <si>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</si>
  <si>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</si>
  <si>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</si>
  <si>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</si>
  <si>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</si>
  <si>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</si>
  <si>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</si>
  <si>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</si>
  <si>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</si>
  <si>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</si>
  <si>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</si>
  <si>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</si>
  <si>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</si>
  <si>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</si>
  <si>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</si>
  <si>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</si>
  <si>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</si>
  <si>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</si>
  <si>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</si>
  <si>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</si>
  <si>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</si>
  <si>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</si>
  <si>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</si>
  <si>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</si>
  <si>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</si>
  <si>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</si>
  <si>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</si>
  <si>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</si>
  <si>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</si>
  <si>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</si>
  <si>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</si>
  <si>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</si>
  <si>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</si>
  <si>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</si>
  <si>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</si>
  <si>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</si>
  <si>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</si>
  <si>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</si>
  <si>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</si>
  <si>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</si>
  <si>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</si>
  <si>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</si>
  <si>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</si>
  <si>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</si>
  <si>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</si>
  <si>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</si>
  <si>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</si>
  <si>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</si>
  <si>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</si>
  <si>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</si>
  <si>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</si>
  <si>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</si>
  <si>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</si>
  <si>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</si>
  <si>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</si>
  <si>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</si>
  <si>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</si>
  <si>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</si>
  <si>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</si>
  <si>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</si>
  <si>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</si>
  <si>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</si>
  <si>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</si>
  <si>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</si>
  <si>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</si>
  <si>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</si>
  <si>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</si>
  <si>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</si>
  <si>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</si>
  <si>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</si>
  <si>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</si>
  <si>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</si>
  <si>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</si>
  <si>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</si>
  <si>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</si>
  <si>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</si>
  <si>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</si>
  <si>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</si>
  <si>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</si>
  <si>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</si>
  <si>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</si>
  <si>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</si>
  <si>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</si>
  <si>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</si>
  <si>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</si>
  <si>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</si>
  <si>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</si>
  <si>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</si>
  <si>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</si>
  <si>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</si>
  <si>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</si>
  <si>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</si>
  <si>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</si>
  <si>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</si>
  <si>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</si>
  <si>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</si>
  <si>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</si>
  <si>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</si>
  <si>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</si>
  <si>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</si>
  <si>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</si>
  <si>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</si>
  <si>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</si>
  <si>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</si>
  <si>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</si>
  <si>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</si>
  <si>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</si>
  <si>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</si>
  <si>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</si>
  <si>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</si>
  <si>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</si>
  <si>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</si>
  <si>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</si>
  <si>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</si>
  <si>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</si>
  <si>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</si>
  <si>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</si>
  <si>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</si>
  <si>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</si>
  <si>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</si>
  <si>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</si>
  <si>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</si>
  <si>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</si>
  <si>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</si>
  <si>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</si>
  <si>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</si>
  <si>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</si>
  <si>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</si>
  <si>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</si>
  <si>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</si>
  <si>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</si>
  <si>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</si>
  <si>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</si>
  <si>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</si>
  <si>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</si>
  <si>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</si>
  <si>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</si>
  <si>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</si>
  <si>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</si>
  <si>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</si>
  <si>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</si>
  <si>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</si>
  <si>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</si>
  <si>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</si>
  <si>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</si>
  <si>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</si>
  <si>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</si>
  <si>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</si>
  <si>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</si>
  <si>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</si>
  <si>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</si>
  <si>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</si>
  <si>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</si>
  <si>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</si>
  <si>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</si>
  <si>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</si>
  <si>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</si>
  <si>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</si>
  <si>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</si>
  <si>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</si>
  <si>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</si>
  <si>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</si>
  <si>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</si>
  <si>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</si>
  <si>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</si>
  <si>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</si>
  <si>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</si>
  <si>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</si>
  <si>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</si>
  <si>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</si>
  <si>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</si>
  <si>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</si>
  <si>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</si>
  <si>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</si>
  <si>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</si>
  <si>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</si>
  <si>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</si>
  <si>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</si>
  <si>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</si>
  <si>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</si>
  <si>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</si>
  <si>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</si>
  <si>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</si>
  <si>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</si>
  <si>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</si>
  <si>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</si>
  <si>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</si>
  <si>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</si>
  <si>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</si>
  <si>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</si>
  <si>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</si>
  <si>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</si>
  <si>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</si>
  <si>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</si>
  <si>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</si>
  <si>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</si>
  <si>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</si>
  <si>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</si>
  <si>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</si>
  <si>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</si>
  <si>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</si>
  <si>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</si>
  <si>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</si>
  <si>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</si>
  <si>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</si>
  <si>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</si>
  <si>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</si>
  <si>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</si>
  <si>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</si>
  <si>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</si>
  <si>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</si>
  <si>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</si>
  <si>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</si>
  <si>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</si>
  <si>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</si>
  <si>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</si>
  <si>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</si>
  <si>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</si>
  <si>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</si>
  <si>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</si>
  <si>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</si>
  <si>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</si>
  <si>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</si>
  <si>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</si>
  <si>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</si>
  <si>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</si>
  <si>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</si>
  <si>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</si>
  <si>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</si>
  <si>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</si>
  <si>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</si>
  <si>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</si>
  <si>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</si>
  <si>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</si>
  <si>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</si>
  <si>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</si>
  <si>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</si>
  <si>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</si>
  <si>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</si>
  <si>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</si>
  <si>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</si>
  <si>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</si>
  <si>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</si>
  <si>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</si>
  <si>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</si>
  <si>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</si>
  <si>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</si>
  <si>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</si>
  <si>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</si>
  <si>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</si>
  <si>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</si>
  <si>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</si>
  <si>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</si>
  <si>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</si>
  <si>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</si>
  <si>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</si>
  <si>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</si>
  <si>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</si>
  <si>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</si>
  <si>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</si>
  <si>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</si>
  <si>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</si>
  <si>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</si>
  <si>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</si>
  <si>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</si>
  <si>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</si>
  <si>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</si>
  <si>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</si>
  <si>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</si>
  <si>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</si>
  <si>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</si>
  <si>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</si>
  <si>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</si>
  <si>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</si>
  <si>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</si>
  <si>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</si>
  <si>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</si>
  <si>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</si>
  <si>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</si>
  <si>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</si>
  <si>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</si>
  <si>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</si>
  <si>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</si>
  <si>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</si>
  <si>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</si>
  <si>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</si>
  <si>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</si>
  <si>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</si>
  <si>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</si>
  <si>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</si>
  <si>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</si>
  <si>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</si>
  <si>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</si>
  <si>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</si>
  <si>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</si>
  <si>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</si>
  <si>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</si>
  <si>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</si>
  <si>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</si>
  <si>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</si>
  <si>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</si>
  <si>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</si>
  <si>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</si>
  <si>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</si>
  <si>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</si>
  <si>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</si>
  <si>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</si>
  <si>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</si>
  <si>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</si>
  <si>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</si>
  <si>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</si>
  <si>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</si>
  <si>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</si>
  <si>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</si>
  <si>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</si>
  <si>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</si>
  <si>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</si>
  <si>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</si>
  <si>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</si>
  <si>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</si>
  <si>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</si>
  <si>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</si>
  <si>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</si>
  <si>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</si>
  <si>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</si>
  <si>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</si>
  <si>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</si>
  <si>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</si>
  <si>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</si>
  <si>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</si>
  <si>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</si>
  <si>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</si>
  <si>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</si>
  <si>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</si>
  <si>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</si>
  <si>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</si>
  <si>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</si>
  <si>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</si>
  <si>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</si>
  <si>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</si>
  <si>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</si>
  <si>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</si>
  <si>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</si>
  <si>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</si>
  <si>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</si>
  <si>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</si>
  <si>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</si>
  <si>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</si>
  <si>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</si>
  <si>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</si>
  <si>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</si>
  <si>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</si>
  <si>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</si>
  <si>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</si>
  <si>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</si>
  <si>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</si>
  <si>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</si>
  <si>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</si>
  <si>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</si>
  <si>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</si>
  <si>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</si>
  <si>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</si>
  <si>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</si>
  <si>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</si>
  <si>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</si>
  <si>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</si>
  <si>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</si>
  <si>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</si>
  <si>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</si>
  <si>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</si>
  <si>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</si>
  <si>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</si>
  <si>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</si>
  <si>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</si>
  <si>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</si>
  <si>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</si>
  <si>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</si>
  <si>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</si>
  <si>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</si>
  <si>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</si>
  <si>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</si>
  <si>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</si>
  <si>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</si>
  <si>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</si>
  <si>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</si>
  <si>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</si>
  <si>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</si>
  <si>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</si>
  <si>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</si>
  <si>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</si>
  <si>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</si>
  <si>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</si>
  <si>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</si>
  <si>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</si>
  <si>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</si>
  <si>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</si>
  <si>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</si>
  <si>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</si>
  <si>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</si>
  <si>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</si>
  <si>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</si>
  <si>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</si>
  <si>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</si>
  <si>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</si>
  <si>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</si>
  <si>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</si>
  <si>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</si>
  <si>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</si>
  <si>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</si>
  <si>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</si>
  <si>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</si>
  <si>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</si>
  <si>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</si>
  <si>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</si>
  <si>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</si>
  <si>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</si>
  <si>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</si>
  <si>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</si>
  <si>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</si>
  <si>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</si>
  <si>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</si>
  <si>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</si>
  <si>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</si>
  <si>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</si>
  <si>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</si>
  <si>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</si>
  <si>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</si>
  <si>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</si>
  <si>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</si>
  <si>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</si>
  <si>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</si>
  <si>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</si>
  <si>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</si>
  <si>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</si>
  <si>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</si>
  <si>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</si>
  <si>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</si>
  <si>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</si>
  <si>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</si>
  <si>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</si>
  <si>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</si>
  <si>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</si>
  <si>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</si>
  <si>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</si>
  <si>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</si>
  <si>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</si>
  <si>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</si>
  <si>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</si>
  <si>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</si>
  <si>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</si>
  <si>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</si>
  <si>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</si>
  <si>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</si>
  <si>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</si>
  <si>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</si>
  <si>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</si>
  <si>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</si>
  <si>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</si>
  <si>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</si>
  <si>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</si>
  <si>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</si>
  <si>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</si>
  <si>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</si>
  <si>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</si>
  <si>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</si>
  <si>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</si>
  <si>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</si>
  <si>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</si>
  <si>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</si>
  <si>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</si>
  <si>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</si>
  <si>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</si>
  <si>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</si>
  <si>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</si>
  <si>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</si>
  <si>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</si>
  <si>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</si>
  <si>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</si>
  <si>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</si>
  <si>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</si>
  <si>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</si>
  <si>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</si>
  <si>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</si>
  <si>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</si>
  <si>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</si>
  <si>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</si>
  <si>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</si>
  <si>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</si>
  <si>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</si>
  <si>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</si>
  <si>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</si>
  <si>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</si>
  <si>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</si>
  <si>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</si>
  <si>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</si>
  <si>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</si>
  <si>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</si>
  <si>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</si>
  <si>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</si>
  <si>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</si>
  <si>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</si>
  <si>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</si>
  <si>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</si>
  <si>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</si>
  <si>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</si>
  <si>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</si>
  <si>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</si>
  <si>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</si>
  <si>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</si>
  <si>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</si>
  <si>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</si>
  <si>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</si>
  <si>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</si>
  <si>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</si>
  <si>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</si>
  <si>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</si>
  <si>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</si>
  <si>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</si>
  <si>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</si>
  <si>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</si>
  <si>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</si>
  <si>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</si>
  <si>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</si>
  <si>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</si>
  <si>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</si>
  <si>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</si>
  <si>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</si>
  <si>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</si>
  <si>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</si>
  <si>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</si>
  <si>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</si>
  <si>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</si>
  <si>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</si>
  <si>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</si>
  <si>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</si>
  <si>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</si>
  <si>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</si>
  <si>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</si>
  <si>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</si>
  <si>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</si>
  <si>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</si>
  <si>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</si>
  <si>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</si>
  <si>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</si>
  <si>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</si>
  <si>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</si>
  <si>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</si>
  <si>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</si>
  <si>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</si>
  <si>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</si>
  <si>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</si>
  <si>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</si>
  <si>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</si>
  <si>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</si>
  <si>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</si>
  <si>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</si>
  <si>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</si>
  <si>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</si>
  <si>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</si>
  <si>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</si>
  <si>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</si>
  <si>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</si>
  <si>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</si>
  <si>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</si>
  <si>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</si>
  <si>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</si>
  <si>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</si>
  <si>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</si>
  <si>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</si>
  <si>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</si>
  <si>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</si>
  <si>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</si>
  <si>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</si>
  <si>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</si>
  <si>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</si>
  <si>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</si>
  <si>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</si>
  <si>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</si>
  <si>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</si>
  <si>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</si>
  <si>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</si>
  <si>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</si>
  <si>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</si>
  <si>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</si>
  <si>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</si>
  <si>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</si>
  <si>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</si>
  <si>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</si>
  <si>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</si>
  <si>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</si>
  <si>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</si>
  <si>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</si>
  <si>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</si>
  <si>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</si>
  <si>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</si>
  <si>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</si>
  <si>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</si>
  <si>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</si>
  <si>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</si>
  <si>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</si>
  <si>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</si>
  <si>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</si>
  <si>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</si>
  <si>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</si>
  <si>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</si>
  <si>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</si>
  <si>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</si>
  <si>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</si>
  <si>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</si>
  <si>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</si>
  <si>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</si>
  <si>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</si>
  <si>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</si>
  <si>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</si>
  <si>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</si>
  <si>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</si>
  <si>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</si>
  <si>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</si>
  <si>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</si>
  <si>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</si>
  <si>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</si>
  <si>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</si>
  <si>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</si>
  <si>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</si>
  <si>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</si>
  <si>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</si>
  <si>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</si>
  <si>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</si>
  <si>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</si>
  <si>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</si>
  <si>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</si>
  <si>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</si>
  <si>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</si>
  <si>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</si>
  <si>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</si>
  <si>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</si>
  <si>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</si>
  <si>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</si>
  <si>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</si>
  <si>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</si>
  <si>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</si>
  <si>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</si>
  <si>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</si>
  <si>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</si>
  <si>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</si>
  <si>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</si>
  <si>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</si>
  <si>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</si>
  <si>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</si>
  <si>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</si>
  <si>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</si>
  <si>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</si>
  <si>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</si>
  <si>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</si>
  <si>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</si>
  <si>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</si>
  <si>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</si>
  <si>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</si>
  <si>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</si>
  <si>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</si>
  <si>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</si>
  <si>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</si>
  <si>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</si>
  <si>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</si>
  <si>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</si>
  <si>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</si>
  <si>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</si>
  <si>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</si>
  <si>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</si>
  <si>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</si>
  <si>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</si>
  <si>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</si>
  <si>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</si>
  <si>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</si>
  <si>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</si>
  <si>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</si>
  <si>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</si>
  <si>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</si>
  <si>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</si>
  <si>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</si>
  <si>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</si>
  <si>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</si>
  <si>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</si>
  <si>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</si>
  <si>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</si>
  <si>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</si>
  <si>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</si>
  <si>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</si>
  <si>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</si>
  <si>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</si>
  <si>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</si>
  <si>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</si>
  <si>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</si>
  <si>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</si>
  <si>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</si>
  <si>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</si>
  <si>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</si>
  <si>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</si>
  <si>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</si>
  <si>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</si>
  <si>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</si>
  <si>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</si>
  <si>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</si>
  <si>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</si>
  <si>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</si>
  <si>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</si>
  <si>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</si>
  <si>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</si>
  <si>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</si>
  <si>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</si>
  <si>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</si>
  <si>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</si>
  <si>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</si>
  <si>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</si>
  <si>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</si>
  <si>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</si>
  <si>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</si>
  <si>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</si>
  <si>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</si>
  <si>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</si>
  <si>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</si>
  <si>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</si>
  <si>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</si>
  <si>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</si>
  <si>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</si>
  <si>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</si>
  <si>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</si>
  <si>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</si>
  <si>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</si>
  <si>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</si>
  <si>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</si>
  <si>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</si>
  <si>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</si>
  <si>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</si>
  <si>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</si>
  <si>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</si>
  <si>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</si>
  <si>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</si>
  <si>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</si>
  <si>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</si>
  <si>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</si>
  <si>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</si>
  <si>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</si>
  <si>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</si>
  <si>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</si>
  <si>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</si>
  <si>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</si>
  <si>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</si>
  <si>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</si>
  <si>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</si>
  <si>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</si>
  <si>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</si>
  <si>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</si>
  <si>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</si>
  <si>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</si>
  <si>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</si>
  <si>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</si>
  <si>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</si>
  <si>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</si>
  <si>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</si>
  <si>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</si>
  <si>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</si>
  <si>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</si>
  <si>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</si>
  <si>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</si>
  <si>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</si>
  <si>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</si>
  <si>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</si>
  <si>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</si>
  <si>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</si>
  <si>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</si>
  <si>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</si>
  <si>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</si>
  <si>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</si>
  <si>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</si>
  <si>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</si>
  <si>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</si>
  <si>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</si>
  <si>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</si>
  <si>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</si>
  <si>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</si>
  <si>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</si>
  <si>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</si>
  <si>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</si>
  <si>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</si>
  <si>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</si>
  <si>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</si>
  <si>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</si>
  <si>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</si>
  <si>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</si>
  <si>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</si>
  <si>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</si>
  <si>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</si>
  <si>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</si>
  <si>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</si>
  <si>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</si>
  <si>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</si>
  <si>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</si>
  <si>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</si>
  <si>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</si>
  <si>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</si>
  <si>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</si>
  <si>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</si>
  <si>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</si>
  <si>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</si>
  <si>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</si>
  <si>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</si>
  <si>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</si>
  <si>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</si>
  <si>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</si>
  <si>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</si>
  <si>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</si>
  <si>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</si>
  <si>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</si>
  <si>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</si>
  <si>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</si>
  <si>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</si>
  <si>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</si>
  <si>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</si>
  <si>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</si>
  <si>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</si>
  <si>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</si>
  <si>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</si>
  <si>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</si>
  <si>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</si>
  <si>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</si>
  <si>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</si>
  <si>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</si>
  <si>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</si>
  <si>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</si>
  <si>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</si>
  <si>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</si>
  <si>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</si>
  <si>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</si>
  <si>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</si>
  <si>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</si>
  <si>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</si>
  <si>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</si>
  <si>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</si>
  <si>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</si>
  <si>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</si>
  <si>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</si>
  <si>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</si>
  <si>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</si>
  <si>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</si>
  <si>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</si>
  <si>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</si>
  <si>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</si>
  <si>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</si>
  <si>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</si>
  <si>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</si>
  <si>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</si>
  <si>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</si>
  <si>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</si>
  <si>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</si>
  <si>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</si>
  <si>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</si>
  <si>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</si>
  <si>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</si>
  <si>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</si>
  <si>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</si>
  <si>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</si>
  <si>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</si>
  <si>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</si>
  <si>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</si>
  <si>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</si>
  <si>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</si>
  <si>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</si>
  <si>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</si>
  <si>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</si>
  <si>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</si>
  <si>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</si>
  <si>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</si>
  <si>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</si>
  <si>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</si>
  <si>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</si>
  <si>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</si>
  <si>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</si>
  <si>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</si>
  <si>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</si>
  <si>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</si>
  <si>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</si>
  <si>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</si>
  <si>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</si>
  <si>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</si>
  <si>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</si>
  <si>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</si>
  <si>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</si>
  <si>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</si>
  <si>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</si>
  <si>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</si>
  <si>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</si>
  <si>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</si>
  <si>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</si>
  <si>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</si>
  <si>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</si>
  <si>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</si>
  <si>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</si>
  <si>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</si>
  <si>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</si>
  <si>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</si>
  <si>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</si>
  <si>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</si>
  <si>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</si>
  <si>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</si>
  <si>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</si>
  <si>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</si>
  <si>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</si>
  <si>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</si>
  <si>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</si>
  <si>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</si>
  <si>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</si>
  <si>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</si>
  <si>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</si>
  <si>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</si>
  <si>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</si>
  <si>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</si>
  <si>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</si>
  <si>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</si>
  <si>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</si>
  <si>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</si>
  <si>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</si>
  <si>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</si>
  <si>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</si>
  <si>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</si>
  <si>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</si>
  <si>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</si>
  <si>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</si>
  <si>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</si>
  <si>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</si>
  <si>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</si>
  <si>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</si>
  <si>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</si>
  <si>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</si>
  <si>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</si>
  <si>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</si>
  <si>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</si>
  <si>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</si>
  <si>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</si>
  <si>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</si>
  <si>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</si>
  <si>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</si>
  <si>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</si>
  <si>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</si>
  <si>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</si>
  <si>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</si>
  <si>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</si>
  <si>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</si>
  <si>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</si>
  <si>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</si>
  <si>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</si>
  <si>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</si>
  <si>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</si>
  <si>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</si>
  <si>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</si>
  <si>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</si>
  <si>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</si>
  <si>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</si>
  <si>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</si>
  <si>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</si>
  <si>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</si>
  <si>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</si>
  <si>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</si>
  <si>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</si>
  <si>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</si>
  <si>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</si>
  <si>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</si>
  <si>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</si>
  <si>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</si>
  <si>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</si>
  <si>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</si>
  <si>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</si>
  <si>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</si>
  <si>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</si>
  <si>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</si>
  <si>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</si>
  <si>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</si>
  <si>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</si>
  <si>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</si>
  <si>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</si>
  <si>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</si>
  <si>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</si>
  <si>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</si>
  <si>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</si>
  <si>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</si>
  <si>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</si>
  <si>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</si>
  <si>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</si>
  <si>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</si>
  <si>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</si>
  <si>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</si>
  <si>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</si>
  <si>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</si>
  <si>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</si>
  <si>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</si>
  <si>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</si>
  <si>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</si>
  <si>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</si>
  <si>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</si>
  <si>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</si>
  <si>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</si>
  <si>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</si>
  <si>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</si>
  <si>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</si>
  <si>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</si>
  <si>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</si>
  <si>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</si>
  <si>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</si>
  <si>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</si>
  <si>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</si>
  <si>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</si>
  <si>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</si>
  <si>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</si>
  <si>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</si>
  <si>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</si>
  <si>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</si>
  <si>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</si>
  <si>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</si>
  <si>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</si>
  <si>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</si>
  <si>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</si>
  <si>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</si>
  <si>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</si>
  <si>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</si>
  <si>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</si>
  <si>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</si>
  <si>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</si>
  <si>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</si>
  <si>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</si>
  <si>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</si>
  <si>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</si>
  <si>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</si>
  <si>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</si>
  <si>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</si>
  <si>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</si>
  <si>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</si>
  <si>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</si>
  <si>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</si>
  <si>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</si>
  <si>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</si>
  <si>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</si>
  <si>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</si>
  <si>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</si>
  <si>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</si>
  <si>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</si>
  <si>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</si>
  <si>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</si>
  <si>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</si>
  <si>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</si>
  <si>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</si>
  <si>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</si>
  <si>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</si>
  <si>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</si>
  <si>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</si>
  <si>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</si>
  <si>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</si>
  <si>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</si>
  <si>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</si>
  <si>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</si>
  <si>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</si>
  <si>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</si>
  <si>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</si>
  <si>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</si>
  <si>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</si>
  <si>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</si>
  <si>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</si>
  <si>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</si>
  <si>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</si>
  <si>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</si>
  <si>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</si>
  <si>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</si>
  <si>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</si>
  <si>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</si>
  <si>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</si>
  <si>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</si>
  <si>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</si>
  <si>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</si>
  <si>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</si>
  <si>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</si>
  <si>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</si>
  <si>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</si>
  <si>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</si>
  <si>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</si>
  <si>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</si>
  <si>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</si>
  <si>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</si>
  <si>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</si>
  <si>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</si>
  <si>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</si>
  <si>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</si>
  <si>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</si>
  <si>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</si>
  <si>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</si>
  <si>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</si>
  <si>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</si>
  <si>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</si>
  <si>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</si>
  <si>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</si>
  <si>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</si>
  <si>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</si>
  <si>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</si>
  <si>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</si>
  <si>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</si>
  <si>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</si>
  <si>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</si>
  <si>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</si>
  <si>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</si>
  <si>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</si>
  <si>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</si>
  <si>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</si>
  <si>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</si>
  <si>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</si>
  <si>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</si>
  <si>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</si>
  <si>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</si>
  <si>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</si>
  <si>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</si>
  <si>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</si>
  <si>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</si>
  <si>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</si>
  <si>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</si>
  <si>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</si>
  <si>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</si>
  <si>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</si>
  <si>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</si>
  <si>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</si>
  <si>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</si>
  <si>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</si>
  <si>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</si>
  <si>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</si>
  <si>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</si>
  <si>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</si>
  <si>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</si>
  <si>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</si>
  <si>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</si>
  <si>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</si>
  <si>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</si>
  <si>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</si>
  <si>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</si>
  <si>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</si>
  <si>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</si>
  <si>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</si>
  <si>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</si>
  <si>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</si>
  <si>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</si>
  <si>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</si>
  <si>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</si>
  <si>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</si>
  <si>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</si>
  <si>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</si>
  <si>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</si>
  <si>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</si>
  <si>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</si>
  <si>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</si>
  <si>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</si>
  <si>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</si>
  <si>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</si>
  <si>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</si>
  <si>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</si>
  <si>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</si>
  <si>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</si>
  <si>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</si>
  <si>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</si>
  <si>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</si>
  <si>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</si>
  <si>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</si>
  <si>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</si>
  <si>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</si>
  <si>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</si>
  <si>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</si>
  <si>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</si>
  <si>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</si>
  <si>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</si>
  <si>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</si>
  <si>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</si>
  <si>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</si>
  <si>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</si>
  <si>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</si>
  <si>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</si>
  <si>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</si>
  <si>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</si>
  <si>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</si>
  <si>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</si>
  <si>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</si>
  <si>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</si>
  <si>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</si>
  <si>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</si>
  <si>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</si>
  <si>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</si>
  <si>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</si>
  <si>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</si>
  <si>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</si>
  <si>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</si>
  <si>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</si>
  <si>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</si>
  <si>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</si>
  <si>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</si>
  <si>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</si>
  <si>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</si>
  <si>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</si>
  <si>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</si>
  <si>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</si>
  <si>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</si>
  <si>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</si>
  <si>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</si>
  <si>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</si>
  <si>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</si>
  <si>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</si>
  <si>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</si>
  <si>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</si>
  <si>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</si>
  <si>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</si>
  <si>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</si>
  <si>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</si>
  <si>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</si>
  <si>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</si>
  <si>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</si>
  <si>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</si>
  <si>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</si>
  <si>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</si>
  <si>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</si>
  <si>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</si>
  <si>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</si>
  <si>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</si>
  <si>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</si>
  <si>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</si>
  <si>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</si>
  <si>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</si>
  <si>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</si>
  <si>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</si>
  <si>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</si>
  <si>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</si>
  <si>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</si>
  <si>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</si>
  <si>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</si>
  <si>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</si>
  <si>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</si>
  <si>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</si>
  <si>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</si>
  <si>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</si>
  <si>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</si>
  <si>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</si>
  <si>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</si>
  <si>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</si>
  <si>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</si>
  <si>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</si>
  <si>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</si>
  <si>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</si>
  <si>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</si>
  <si>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</si>
  <si>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</si>
  <si>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</si>
  <si>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</si>
  <si>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</si>
  <si>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</si>
  <si>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</si>
  <si>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</si>
  <si>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</si>
  <si>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</si>
  <si>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</si>
  <si>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</si>
  <si>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</si>
  <si>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</si>
  <si>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</si>
  <si>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</si>
  <si>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</si>
  <si>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</si>
  <si>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</si>
  <si>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</si>
  <si>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</si>
  <si>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</si>
  <si>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</si>
  <si>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</si>
  <si>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</si>
  <si>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</si>
  <si>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</si>
  <si>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</si>
  <si>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</si>
  <si>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</si>
  <si>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</si>
  <si>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</si>
  <si>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</si>
  <si>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</si>
  <si>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</si>
  <si>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</si>
  <si>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</si>
  <si>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</si>
  <si>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</si>
  <si>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</si>
  <si>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</si>
  <si>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</si>
  <si>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</si>
  <si>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</si>
  <si>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</si>
  <si>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</si>
  <si>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</si>
  <si>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</si>
  <si>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</si>
  <si>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</si>
  <si>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</si>
  <si>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</si>
  <si>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</si>
  <si>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</si>
  <si>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</si>
  <si>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</si>
  <si>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</si>
  <si>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</si>
  <si>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</si>
  <si>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</si>
  <si>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</si>
  <si>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</si>
  <si>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</si>
  <si>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</si>
  <si>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</si>
  <si>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</si>
  <si>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</si>
  <si>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</si>
  <si>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</si>
  <si>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</si>
  <si>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</si>
  <si>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</si>
  <si>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</si>
  <si>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</si>
  <si>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</si>
  <si>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</si>
  <si>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</si>
  <si>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</si>
  <si>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</si>
  <si>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</si>
  <si>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</si>
  <si>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</si>
  <si>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</si>
  <si>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</si>
  <si>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</si>
  <si>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</si>
  <si>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</si>
  <si>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</si>
  <si>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</si>
  <si>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</si>
  <si>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</si>
  <si>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</si>
  <si>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</si>
  <si>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</si>
  <si>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</si>
  <si>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</si>
  <si>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</si>
  <si>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</si>
  <si>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</si>
  <si>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</si>
  <si>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</si>
  <si>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</si>
  <si>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</si>
  <si>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</si>
  <si>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</si>
  <si>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</si>
  <si>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</si>
  <si>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</si>
  <si>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</si>
  <si>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</si>
  <si>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</si>
  <si>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</si>
  <si>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</si>
  <si>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</si>
  <si>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</si>
  <si>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</si>
  <si>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</si>
  <si>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</si>
  <si>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</si>
  <si>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</si>
  <si>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</si>
  <si>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</si>
  <si>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</si>
  <si>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</si>
  <si>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</si>
  <si>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</si>
  <si>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</si>
  <si>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</si>
  <si>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</si>
  <si>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</si>
  <si>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</si>
  <si>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</si>
  <si>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</si>
  <si>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</si>
  <si>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</si>
  <si>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</si>
  <si>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</si>
  <si>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</si>
  <si>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</si>
  <si>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</si>
  <si>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</si>
  <si>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</si>
  <si>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</si>
  <si>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</si>
  <si>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</si>
  <si>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</si>
  <si>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</si>
  <si>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</si>
  <si>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</si>
  <si>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</si>
  <si>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</si>
  <si>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</si>
  <si>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</si>
  <si>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</si>
  <si>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</si>
  <si>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</si>
  <si>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</si>
  <si>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</si>
  <si>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</si>
  <si>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</si>
  <si>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</si>
  <si>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</si>
  <si>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</si>
  <si>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</si>
  <si>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</si>
  <si>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</si>
  <si>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</si>
  <si>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</si>
  <si>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</si>
  <si>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</si>
  <si>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</si>
  <si>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</si>
  <si>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</si>
  <si>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</si>
  <si>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</si>
  <si>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</si>
  <si>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</si>
  <si>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</si>
  <si>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</si>
  <si>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</si>
  <si>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</si>
  <si>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</si>
  <si>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</si>
  <si>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</si>
  <si>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</si>
  <si>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</si>
  <si>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</si>
  <si>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</si>
  <si>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</si>
  <si>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</si>
  <si>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</si>
  <si>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</si>
  <si>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</si>
  <si>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</si>
  <si>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</si>
  <si>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</si>
  <si>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</si>
  <si>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</si>
  <si>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</si>
  <si>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</si>
  <si>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</si>
  <si>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</si>
  <si>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</si>
  <si>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</si>
  <si>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</si>
  <si>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</si>
  <si>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</si>
  <si>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</si>
  <si>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</si>
  <si>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</si>
  <si>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</si>
  <si>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</si>
  <si>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</si>
  <si>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</si>
  <si>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</si>
  <si>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</si>
  <si>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</si>
  <si>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</si>
  <si>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</si>
  <si>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</si>
  <si>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</si>
  <si>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</si>
  <si>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</si>
  <si>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</si>
  <si>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</si>
  <si>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</si>
  <si>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</si>
  <si>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</si>
  <si>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</si>
  <si>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</si>
  <si>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</si>
  <si>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</si>
  <si>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</si>
  <si>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</si>
  <si>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</si>
  <si>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</si>
  <si>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</si>
  <si>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</si>
  <si>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</si>
  <si>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</si>
  <si>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</si>
  <si>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</si>
  <si>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</si>
  <si>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</si>
  <si>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</si>
  <si>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</si>
  <si>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</si>
  <si>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</si>
  <si>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</si>
  <si>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</si>
  <si>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</si>
  <si>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</si>
  <si>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</si>
  <si>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</si>
  <si>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</si>
  <si>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</si>
  <si>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</si>
  <si>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</si>
  <si>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</si>
  <si>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</si>
  <si>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</si>
  <si>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</si>
  <si>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</si>
  <si>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</si>
  <si>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</si>
  <si>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</si>
  <si>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</si>
  <si>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</si>
  <si>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</si>
  <si>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</si>
  <si>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</si>
  <si>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</si>
  <si>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</si>
  <si>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</si>
  <si>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</si>
  <si>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</si>
  <si>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</si>
  <si>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</si>
  <si>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</si>
  <si>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</si>
  <si>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</si>
  <si>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</si>
  <si>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</si>
  <si>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</si>
  <si>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</si>
  <si>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</si>
  <si>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</si>
  <si>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</si>
  <si>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</si>
  <si>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</si>
  <si>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</si>
  <si>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</si>
  <si>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</si>
  <si>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</si>
  <si>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</si>
  <si>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</si>
  <si>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</si>
  <si>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</si>
  <si>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</si>
  <si>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</si>
  <si>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</si>
  <si>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</si>
  <si>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</si>
  <si>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</si>
  <si>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</si>
  <si>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</si>
  <si>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</si>
  <si>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</si>
  <si>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</si>
  <si>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</si>
  <si>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</si>
  <si>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</si>
  <si>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</si>
  <si>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</si>
  <si>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</si>
  <si>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</si>
  <si>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</si>
  <si>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</si>
  <si>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</si>
  <si>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</si>
  <si>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</si>
  <si>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</si>
  <si>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</si>
  <si>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</si>
  <si>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</si>
  <si>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</si>
  <si>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</si>
  <si>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</si>
  <si>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</si>
  <si>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</si>
  <si>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</si>
  <si>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</si>
  <si>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</si>
  <si>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</si>
  <si>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</si>
  <si>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</si>
  <si>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</si>
  <si>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</si>
  <si>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</si>
  <si>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</si>
  <si>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</si>
  <si>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</si>
  <si>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</si>
  <si>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</si>
  <si>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</si>
  <si>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</si>
  <si>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</si>
  <si>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</si>
  <si>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</si>
  <si>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</si>
  <si>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</si>
  <si>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</si>
  <si>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</si>
  <si>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</si>
  <si>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</si>
  <si>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</si>
  <si>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</si>
  <si>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</si>
  <si>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</si>
  <si>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</si>
  <si>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</si>
  <si>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</si>
  <si>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</si>
  <si>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</si>
  <si>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</si>
  <si>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</si>
  <si>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</si>
  <si>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</si>
  <si>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</si>
  <si>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</si>
  <si>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</si>
  <si>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</si>
  <si>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</si>
  <si>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</si>
  <si>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</si>
  <si>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</si>
  <si>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</si>
  <si>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</si>
  <si>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</si>
  <si>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</si>
  <si>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</si>
  <si>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</si>
  <si>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</si>
  <si>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</si>
  <si>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</si>
  <si>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</si>
  <si>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</si>
  <si>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</si>
  <si>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</si>
  <si>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</si>
  <si>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</si>
  <si>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</si>
  <si>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</si>
  <si>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</si>
  <si>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</si>
  <si>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</si>
  <si>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</si>
  <si>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</si>
  <si>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</si>
  <si>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</si>
  <si>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</si>
  <si>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</si>
  <si>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</si>
  <si>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</si>
  <si>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</si>
  <si>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</si>
  <si>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</si>
  <si>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</si>
  <si>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</si>
  <si>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</si>
  <si>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</si>
  <si>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</si>
  <si>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</si>
  <si>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</si>
  <si>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</si>
  <si>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</si>
  <si>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</si>
  <si>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</si>
  <si>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</si>
  <si>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</si>
  <si>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</si>
  <si>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</si>
  <si>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</si>
  <si>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</si>
  <si>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</si>
  <si>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</si>
  <si>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</si>
  <si>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</si>
  <si>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</si>
  <si>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</si>
  <si>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</si>
  <si>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</si>
  <si>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</si>
  <si>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</si>
  <si>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</si>
  <si>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</si>
  <si>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</si>
  <si>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</si>
  <si>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</si>
  <si>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</si>
  <si>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</si>
  <si>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</si>
  <si>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</si>
  <si>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</si>
  <si>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</si>
  <si>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</si>
  <si>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</si>
  <si>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</si>
  <si>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</si>
  <si>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</si>
  <si>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</si>
  <si>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</si>
  <si>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</si>
  <si>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</si>
  <si>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</si>
  <si>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</si>
  <si>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</si>
  <si>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</si>
  <si>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</si>
  <si>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</si>
  <si>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</si>
  <si>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</si>
  <si>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</si>
  <si>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</si>
  <si>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</si>
  <si>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</si>
  <si>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</si>
  <si>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</si>
  <si>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</si>
  <si>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</si>
  <si>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</si>
  <si>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</si>
  <si>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</si>
  <si>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</si>
  <si>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</si>
  <si>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</si>
  <si>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</si>
  <si>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</si>
  <si>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</si>
  <si>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</si>
  <si>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</si>
  <si>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</si>
  <si>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</si>
  <si>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</si>
  <si>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</si>
  <si>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</si>
  <si>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</si>
  <si>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</si>
  <si>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</si>
  <si>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</si>
  <si>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</si>
  <si>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</si>
  <si>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</si>
  <si>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</si>
  <si>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</si>
  <si>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</si>
  <si>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</si>
  <si>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</si>
  <si>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</si>
  <si>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</si>
  <si>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</si>
  <si>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</si>
  <si>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</si>
  <si>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</si>
  <si>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</si>
  <si>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</si>
  <si>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</si>
  <si>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</si>
  <si>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</si>
  <si>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</si>
  <si>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</si>
  <si>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</si>
  <si>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</si>
  <si>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</si>
  <si>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</si>
  <si>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</si>
  <si>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</si>
  <si>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</si>
  <si>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</si>
  <si>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</si>
  <si>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</si>
  <si>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</si>
  <si>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</si>
  <si>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</si>
  <si>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</si>
  <si>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</si>
  <si>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</si>
  <si>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</si>
  <si>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</si>
  <si>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</si>
  <si>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</si>
  <si>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</si>
  <si>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</si>
  <si>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</si>
  <si>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</si>
  <si>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</si>
  <si>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</si>
  <si>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</si>
  <si>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</si>
  <si>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</si>
  <si>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</si>
  <si>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</si>
  <si>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</si>
  <si>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</si>
  <si>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</si>
  <si>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</si>
  <si>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</si>
  <si>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</si>
  <si>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</si>
  <si>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</si>
  <si>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</si>
  <si>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</si>
  <si>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</si>
  <si>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</si>
  <si>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</si>
  <si>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</si>
  <si>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</si>
  <si>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</si>
  <si>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</si>
  <si>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</si>
  <si>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</si>
  <si>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</si>
  <si>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</si>
  <si>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</si>
  <si>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</si>
  <si>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</si>
  <si>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</si>
  <si>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</si>
  <si>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</si>
  <si>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</si>
  <si>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</si>
  <si>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</si>
  <si>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</si>
  <si>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</si>
  <si>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</si>
  <si>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</si>
  <si>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</si>
  <si>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</si>
  <si>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</si>
  <si>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</si>
  <si>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</si>
  <si>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</si>
  <si>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</si>
  <si>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</si>
  <si>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</si>
  <si>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</si>
  <si>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</si>
  <si>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</si>
  <si>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</si>
  <si>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</si>
  <si>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</si>
  <si>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</si>
  <si>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</si>
  <si>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</si>
  <si>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</si>
  <si>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</si>
  <si>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</si>
  <si>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</si>
  <si>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</si>
  <si>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</si>
  <si>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</si>
  <si>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</si>
  <si>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</si>
  <si>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</si>
  <si>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</si>
  <si>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</si>
  <si>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</si>
  <si>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</si>
  <si>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</si>
  <si>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</si>
  <si>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</si>
  <si>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</si>
  <si>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</si>
  <si>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</si>
  <si>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</si>
  <si>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</si>
  <si>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</si>
  <si>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</si>
  <si>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</si>
  <si>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</si>
  <si>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</si>
  <si>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</si>
  <si>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</si>
  <si>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</si>
  <si>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</si>
  <si>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</si>
  <si>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</si>
  <si>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</si>
  <si>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</si>
  <si>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</si>
  <si>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</si>
  <si>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</si>
  <si>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</si>
  <si>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</si>
  <si>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</si>
  <si>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</si>
  <si>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</si>
  <si>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</si>
  <si>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</si>
  <si>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</si>
  <si>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</si>
  <si>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</si>
  <si>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</si>
  <si>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</si>
  <si>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</si>
  <si>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</si>
  <si>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</si>
  <si>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</si>
  <si>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</si>
  <si>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</si>
  <si>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</si>
  <si>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</si>
  <si>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</si>
  <si>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</si>
  <si>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</si>
  <si>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</si>
  <si>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</si>
  <si>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</si>
  <si>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</si>
  <si>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</si>
  <si>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</si>
  <si>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</si>
  <si>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</si>
  <si>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</si>
  <si>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</si>
  <si>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</si>
  <si>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</si>
  <si>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</si>
  <si>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</si>
  <si>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</si>
  <si>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</si>
  <si>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</si>
  <si>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</si>
  <si>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</si>
  <si>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</si>
  <si>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</si>
  <si>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</si>
  <si>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</si>
  <si>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</si>
  <si>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</si>
  <si>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</si>
  <si>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</si>
  <si>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</si>
  <si>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</si>
  <si>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</si>
  <si>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</si>
  <si>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</si>
  <si>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</si>
  <si>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</si>
  <si>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</si>
  <si>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</si>
  <si>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</si>
  <si>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</si>
  <si>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</si>
  <si>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</si>
  <si>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</si>
  <si>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</si>
  <si>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</si>
  <si>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</si>
  <si>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</si>
  <si>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</si>
  <si>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</si>
  <si>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</si>
  <si>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</si>
  <si>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</si>
  <si>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</si>
  <si>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</si>
  <si>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</si>
  <si>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</si>
  <si>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</si>
  <si>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</si>
  <si>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</si>
  <si>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</si>
  <si>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</si>
  <si>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</si>
  <si>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</si>
  <si>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</si>
  <si>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</si>
  <si>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</si>
  <si>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</si>
  <si>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</si>
  <si>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</si>
  <si>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</si>
  <si>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</si>
  <si>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</si>
  <si>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</si>
  <si>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</si>
  <si>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</si>
  <si>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</si>
  <si>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</si>
  <si>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</si>
  <si>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</si>
  <si>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</si>
  <si>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</si>
  <si>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</si>
  <si>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</si>
  <si>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</si>
  <si>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</si>
  <si>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</si>
  <si>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</si>
  <si>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</si>
  <si>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</si>
  <si>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</si>
  <si>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</si>
  <si>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</si>
  <si>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</si>
  <si>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</si>
  <si>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</si>
  <si>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</si>
  <si>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</si>
  <si>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</si>
  <si>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</si>
  <si>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</si>
  <si>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</si>
  <si>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</si>
  <si>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</si>
  <si>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</si>
  <si>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</si>
  <si>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</si>
  <si>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</si>
  <si>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</si>
  <si>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</si>
  <si>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</si>
  <si>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</si>
  <si>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</si>
  <si>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</si>
  <si>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</si>
  <si>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</si>
  <si>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</si>
  <si>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</si>
  <si>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</si>
  <si>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</si>
  <si>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</si>
  <si>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</si>
  <si>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</si>
  <si>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</si>
  <si>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</si>
  <si>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</si>
  <si>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</si>
  <si>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</si>
  <si>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</si>
  <si>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</si>
  <si>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</si>
  <si>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</si>
  <si>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</si>
  <si>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</si>
  <si>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</si>
  <si>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</si>
  <si>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</si>
  <si>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</si>
  <si>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</si>
  <si>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</si>
  <si>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</si>
  <si>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</si>
  <si>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</si>
  <si>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</si>
  <si>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</si>
  <si>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</si>
  <si>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</si>
  <si>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</si>
  <si>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</si>
  <si>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</si>
  <si>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</si>
  <si>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</si>
  <si>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</si>
  <si>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</si>
  <si>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</si>
  <si>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</si>
  <si>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</si>
  <si>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</si>
  <si>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</si>
  <si>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</si>
  <si>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</si>
  <si>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</si>
  <si>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</si>
  <si>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</si>
  <si>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</si>
  <si>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</si>
  <si>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</si>
  <si>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</si>
  <si>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</si>
  <si>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</si>
  <si>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</si>
  <si>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</si>
  <si>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</si>
  <si>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</si>
  <si>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</si>
  <si>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</si>
  <si>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</si>
  <si>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</si>
  <si>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</si>
  <si>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</si>
  <si>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</si>
  <si>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</si>
  <si>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</si>
  <si>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</si>
  <si>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</si>
  <si>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</si>
  <si>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</si>
  <si>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</si>
  <si>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</si>
  <si>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</si>
  <si>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</si>
  <si>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</si>
  <si>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</si>
  <si>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</si>
  <si>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</si>
  <si>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</si>
  <si>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</si>
  <si>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</si>
  <si>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</si>
  <si>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</si>
  <si>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</si>
  <si>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</si>
  <si>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</si>
  <si>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</si>
  <si>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</si>
  <si>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</si>
  <si>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</si>
  <si>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</si>
  <si>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</si>
  <si>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</si>
  <si>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</si>
  <si>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</si>
  <si>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</si>
  <si>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</si>
  <si>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</si>
  <si>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</si>
  <si>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</si>
  <si>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</si>
  <si>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</si>
  <si>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</si>
  <si>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</si>
  <si>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</si>
  <si>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</si>
  <si>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</si>
  <si>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</si>
  <si>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</si>
  <si>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</si>
  <si>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</si>
  <si>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</si>
  <si>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</si>
  <si>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</si>
  <si>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</si>
  <si>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</si>
  <si>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</si>
  <si>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</si>
  <si>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</si>
  <si>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</si>
  <si>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</si>
  <si>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</si>
  <si>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</si>
  <si>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</si>
  <si>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</si>
  <si>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</si>
  <si>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</si>
  <si>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</si>
  <si>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</si>
  <si>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</si>
  <si>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</si>
  <si>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</si>
  <si>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</si>
  <si>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</si>
  <si>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</si>
  <si>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</si>
  <si>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</si>
  <si>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</si>
  <si>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</si>
  <si>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</si>
  <si>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</si>
  <si>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</si>
  <si>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</si>
  <si>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</si>
  <si>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</si>
  <si>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</si>
  <si>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</si>
  <si>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</si>
  <si>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</si>
  <si>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</si>
  <si>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</si>
  <si>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</si>
  <si>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</si>
  <si>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</si>
  <si>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</si>
  <si>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</si>
  <si>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</si>
  <si>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</si>
  <si>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</si>
  <si>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</si>
  <si>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</si>
  <si>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</si>
  <si>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</si>
  <si>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</si>
  <si>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</si>
  <si>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</si>
  <si>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</si>
  <si>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</si>
  <si>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</si>
  <si>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</si>
  <si>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</si>
  <si>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</si>
  <si>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</si>
  <si>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</si>
  <si>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</si>
  <si>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</si>
  <si>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</si>
  <si>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</si>
  <si>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</si>
  <si>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</si>
  <si>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</si>
  <si>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</si>
  <si>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</si>
  <si>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</si>
  <si>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</si>
  <si>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</si>
  <si>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</si>
  <si>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</si>
  <si>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</si>
  <si>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</si>
  <si>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</si>
  <si>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</si>
  <si>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</si>
  <si>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</si>
  <si>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</si>
  <si>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</si>
  <si>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</si>
  <si>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</si>
  <si>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</si>
  <si>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</si>
  <si>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</si>
  <si>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</si>
  <si>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</si>
  <si>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</si>
  <si>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</si>
  <si>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</si>
  <si>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</si>
  <si>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</si>
  <si>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</si>
  <si>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</si>
  <si>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</si>
  <si>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</si>
  <si>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</si>
  <si>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</si>
  <si>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</si>
  <si>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</si>
  <si>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</si>
  <si>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</si>
  <si>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</si>
  <si>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</si>
  <si>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</si>
  <si>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</si>
  <si>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</si>
  <si>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</si>
  <si>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</si>
  <si>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</si>
  <si>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</si>
  <si>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</si>
  <si>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</si>
  <si>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</si>
  <si>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</si>
  <si>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</si>
  <si>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</si>
  <si>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</si>
  <si>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</si>
  <si>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</si>
  <si>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</si>
  <si>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</si>
  <si>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</si>
  <si>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</si>
  <si>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</si>
  <si>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</si>
  <si>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</si>
  <si>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</si>
  <si>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</si>
  <si>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</si>
  <si>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</si>
  <si>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</si>
  <si>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</si>
  <si>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</si>
  <si>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</si>
  <si>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</si>
  <si>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</si>
  <si>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</si>
  <si>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</si>
  <si>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</si>
  <si>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</si>
  <si>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</si>
  <si>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</si>
  <si>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</si>
  <si>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</si>
  <si>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</si>
  <si>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</si>
  <si>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</si>
  <si>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</si>
  <si>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</si>
  <si>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</si>
  <si>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</si>
  <si>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</si>
  <si>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</si>
  <si>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</si>
  <si>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</si>
  <si>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</si>
  <si>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</si>
  <si>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</si>
  <si>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</si>
  <si>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</si>
  <si>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</si>
  <si>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</si>
  <si>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</si>
  <si>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</si>
  <si>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</si>
  <si>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</si>
  <si>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</si>
  <si>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</si>
  <si>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</si>
  <si>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</si>
  <si>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</si>
  <si>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</si>
  <si>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</si>
  <si>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</si>
  <si>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</si>
  <si>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</si>
  <si>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</si>
  <si>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</si>
  <si>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</si>
  <si>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</si>
  <si>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</si>
  <si>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</si>
  <si>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</si>
  <si>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</si>
  <si>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</si>
  <si>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</si>
  <si>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</si>
  <si>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</si>
  <si>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</si>
  <si>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</si>
  <si>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</si>
  <si>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</si>
  <si>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</si>
  <si>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</si>
  <si>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</si>
  <si>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</si>
  <si>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</si>
  <si>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</si>
  <si>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</si>
  <si>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</si>
  <si>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</si>
  <si>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</si>
  <si>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</si>
  <si>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</si>
  <si>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</si>
  <si>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</si>
  <si>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</si>
  <si>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</si>
  <si>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</si>
  <si>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</si>
  <si>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</si>
  <si>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</si>
  <si>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</si>
  <si>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</si>
  <si>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</si>
  <si>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</si>
  <si>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</si>
  <si>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</si>
  <si>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</si>
  <si>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</si>
  <si>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</si>
  <si>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</si>
  <si>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</si>
  <si>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</si>
  <si>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</si>
  <si>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</si>
  <si>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</si>
  <si>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</si>
  <si>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</si>
  <si>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</si>
  <si>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</si>
  <si>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</si>
  <si>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</si>
  <si>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</si>
  <si>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</si>
  <si>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</si>
  <si>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</si>
  <si>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</si>
  <si>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</si>
  <si>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</si>
  <si>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</si>
  <si>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</si>
  <si>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</si>
  <si>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</si>
  <si>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</si>
  <si>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</si>
  <si>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</si>
  <si>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</si>
  <si>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</si>
  <si>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</si>
  <si>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</si>
  <si>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</si>
  <si>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</si>
  <si>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</si>
  <si>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</si>
  <si>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</si>
  <si>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</si>
  <si>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</si>
  <si>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</si>
  <si>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</si>
  <si>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</si>
  <si>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</si>
  <si>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</si>
  <si>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</si>
  <si>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</si>
  <si>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</si>
  <si>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</si>
  <si>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</si>
  <si>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</si>
  <si>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</si>
  <si>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</si>
  <si>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</si>
  <si>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</si>
  <si>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</si>
  <si>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</si>
  <si>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</si>
  <si>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</si>
  <si>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</si>
  <si>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</si>
  <si>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</si>
  <si>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</si>
  <si>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</si>
  <si>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</si>
  <si>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</si>
  <si>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</si>
  <si>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</si>
  <si>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</si>
  <si>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</si>
  <si>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</si>
  <si>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</si>
  <si>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</si>
  <si>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</si>
  <si>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</si>
  <si>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</si>
  <si>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</si>
  <si>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</si>
  <si>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</si>
  <si>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</si>
  <si>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</si>
  <si>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</si>
  <si>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</si>
  <si>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</si>
  <si>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</si>
  <si>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</si>
  <si>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</si>
  <si>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</si>
  <si>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</si>
  <si>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</si>
  <si>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</si>
  <si>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</si>
  <si>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</si>
  <si>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</si>
  <si>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</si>
  <si>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</si>
  <si>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</si>
  <si>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</si>
  <si>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</si>
  <si>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</si>
  <si>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</si>
  <si>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</si>
  <si>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</si>
  <si>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</si>
  <si>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</si>
  <si>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</si>
  <si>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</si>
  <si>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</si>
  <si>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</si>
  <si>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</si>
  <si>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</si>
  <si>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</si>
  <si>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</si>
  <si>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</si>
  <si>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</si>
  <si>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</si>
  <si>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</si>
  <si>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</si>
  <si>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</si>
  <si>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</si>
  <si>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</si>
  <si>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</si>
  <si>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</si>
  <si>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</si>
  <si>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</si>
  <si>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</si>
  <si>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</si>
  <si>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</si>
  <si>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</si>
  <si>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</si>
  <si>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</si>
  <si>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</si>
  <si>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</si>
  <si>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</si>
  <si>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</si>
  <si>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</si>
  <si>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</si>
  <si>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</si>
  <si>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</si>
  <si>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</si>
  <si>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</si>
  <si>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</si>
  <si>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</si>
  <si>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</si>
  <si>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</si>
  <si>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</si>
  <si>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</si>
  <si>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</si>
  <si>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</si>
  <si>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</si>
  <si>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</si>
  <si>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</si>
  <si>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</si>
  <si>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</si>
  <si>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</si>
  <si>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</si>
  <si>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</si>
  <si>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</si>
  <si>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</si>
  <si>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</si>
  <si>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</si>
  <si>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</si>
  <si>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</si>
  <si>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</si>
  <si>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</si>
  <si>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</si>
  <si>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</si>
  <si>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</si>
  <si>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</si>
  <si>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</si>
  <si>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</si>
  <si>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</si>
  <si>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</si>
  <si>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</si>
  <si>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</si>
  <si>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</si>
  <si>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</si>
  <si>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</si>
  <si>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</si>
  <si>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</si>
  <si>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</si>
  <si>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</si>
  <si>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</si>
  <si>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</si>
  <si>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</si>
  <si>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</si>
  <si>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</si>
  <si>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</si>
  <si>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</si>
  <si>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</si>
  <si>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</si>
  <si>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</si>
  <si>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</si>
  <si>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</si>
  <si>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</si>
  <si>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</si>
  <si>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</si>
  <si>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</si>
  <si>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</si>
  <si>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</si>
  <si>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</si>
  <si>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</si>
  <si>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</si>
  <si>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</si>
  <si>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</si>
  <si>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</si>
  <si>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</si>
  <si>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</si>
  <si>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</si>
  <si>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</si>
  <si>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</si>
  <si>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</si>
  <si>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</si>
  <si>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</si>
  <si>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</si>
  <si>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</si>
  <si>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</si>
  <si>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</si>
  <si>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</si>
  <si>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</si>
  <si>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</si>
  <si>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</si>
  <si>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</si>
  <si>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</si>
  <si>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</si>
  <si>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</si>
  <si>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</si>
  <si>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</si>
  <si>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</si>
  <si>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</si>
  <si>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</si>
  <si>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</si>
  <si>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</si>
  <si>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</si>
  <si>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</si>
  <si>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</si>
  <si>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</si>
  <si>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</si>
  <si>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</si>
  <si>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</si>
  <si>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</si>
  <si>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</si>
  <si>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</si>
  <si>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</si>
  <si>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</si>
  <si>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</si>
  <si>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</si>
  <si>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</si>
  <si>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</si>
  <si>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</si>
  <si>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</si>
  <si>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</si>
  <si>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</si>
  <si>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</si>
  <si>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</si>
  <si>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</si>
  <si>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</si>
  <si>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</si>
  <si>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</si>
  <si>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</si>
  <si>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</si>
  <si>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</si>
  <si>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</si>
  <si>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</si>
  <si>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</si>
  <si>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</si>
  <si>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</si>
  <si>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</si>
  <si>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</si>
  <si>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</si>
  <si>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</si>
  <si>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</si>
  <si>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</si>
  <si>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</si>
  <si>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</si>
  <si>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</si>
  <si>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</si>
  <si>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</si>
  <si>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</si>
  <si>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</si>
  <si>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</si>
  <si>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</si>
  <si>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</si>
  <si>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</si>
  <si>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</si>
  <si>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</si>
  <si>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</si>
  <si>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</si>
  <si>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</si>
  <si>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</si>
  <si>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</si>
  <si>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</si>
  <si>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</si>
  <si>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</si>
  <si>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</si>
  <si>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</si>
  <si>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</si>
  <si>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</si>
  <si>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</si>
  <si>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</si>
  <si>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</si>
  <si>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</si>
  <si>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</si>
  <si>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</si>
  <si>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</si>
  <si>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</si>
  <si>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</si>
  <si>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</si>
  <si>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</si>
  <si>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</si>
  <si>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</si>
  <si>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</si>
  <si>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</si>
  <si>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</si>
  <si>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</si>
  <si>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</si>
  <si>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</si>
  <si>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</si>
  <si>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</si>
  <si>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</si>
  <si>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</si>
  <si>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</si>
  <si>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</si>
  <si>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</si>
  <si>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</si>
  <si>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</si>
  <si>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</si>
  <si>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</si>
  <si>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</si>
  <si>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</si>
  <si>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</si>
  <si>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</si>
  <si>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</si>
  <si>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</si>
  <si>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</si>
  <si>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</si>
  <si>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</si>
  <si>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</si>
  <si>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</si>
  <si>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</si>
  <si>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</si>
  <si>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</si>
  <si>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</si>
  <si>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</si>
  <si>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</si>
  <si>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</si>
  <si>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</si>
  <si>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</si>
  <si>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</si>
  <si>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</si>
  <si>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</si>
  <si>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</si>
  <si>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</si>
  <si>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</si>
  <si>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</si>
  <si>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</si>
  <si>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</si>
  <si>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</si>
  <si>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</si>
  <si>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</si>
  <si>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</si>
  <si>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</si>
  <si>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</si>
  <si>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</si>
  <si>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</si>
  <si>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</si>
  <si>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</si>
  <si>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</si>
  <si>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</si>
  <si>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</si>
  <si>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</si>
  <si>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</si>
  <si>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</si>
  <si>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</si>
  <si>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</si>
  <si>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</si>
  <si>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</si>
  <si>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</si>
  <si>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</si>
  <si>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</si>
  <si>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</si>
  <si>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</si>
  <si>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</si>
  <si>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</si>
  <si>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</si>
  <si>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</si>
  <si>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</si>
  <si>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</si>
  <si>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</si>
  <si>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</si>
  <si>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</si>
  <si>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</si>
  <si>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</si>
  <si>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</si>
  <si>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</si>
  <si>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</si>
  <si>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</si>
  <si>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</si>
  <si>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</si>
  <si>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</si>
  <si>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</si>
  <si>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</si>
  <si>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</si>
  <si>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</si>
  <si>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</si>
  <si>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</si>
  <si>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</si>
  <si>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</si>
  <si>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</si>
  <si>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</si>
  <si>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</si>
  <si>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</si>
  <si>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</si>
  <si>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</si>
  <si>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</si>
  <si>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</si>
  <si>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</si>
  <si>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</si>
  <si>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</si>
  <si>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</si>
  <si>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</si>
  <si>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</si>
  <si>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</si>
  <si>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</si>
  <si>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</si>
  <si>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</si>
  <si>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</si>
  <si>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</si>
  <si>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</si>
  <si>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</si>
  <si>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</si>
  <si>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</si>
  <si>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</si>
  <si>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</si>
  <si>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</si>
  <si>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</si>
  <si>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</si>
  <si>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</si>
  <si>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</si>
  <si>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</si>
  <si>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</si>
  <si>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</si>
  <si>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</si>
  <si>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</si>
  <si>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</si>
  <si>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</si>
  <si>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</si>
  <si>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</si>
  <si>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</si>
  <si>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</si>
  <si>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</si>
  <si>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</si>
  <si>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</si>
  <si>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</si>
  <si>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</si>
  <si>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</si>
  <si>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</si>
  <si>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</si>
  <si>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</si>
  <si>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</si>
  <si>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</si>
  <si>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</si>
  <si>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</si>
  <si>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</si>
  <si>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</si>
  <si>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</si>
  <si>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</si>
  <si>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</si>
  <si>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</si>
  <si>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</si>
  <si>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</si>
  <si>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</si>
  <si>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</si>
  <si>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</si>
  <si>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</si>
  <si>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</si>
  <si>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</si>
  <si>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</si>
  <si>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</si>
  <si>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</si>
  <si>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</si>
  <si>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</si>
  <si>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</si>
  <si>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</si>
  <si>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</si>
  <si>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</si>
  <si>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</si>
  <si>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</si>
  <si>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</si>
  <si>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</si>
  <si>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</si>
  <si>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</si>
  <si>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</si>
  <si>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</si>
  <si>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</si>
  <si>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</si>
  <si>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</si>
  <si>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</si>
  <si>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</si>
  <si>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</si>
  <si>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</si>
  <si>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</si>
  <si>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</si>
  <si>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</si>
  <si>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</si>
  <si>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</si>
  <si>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</si>
  <si>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</si>
  <si>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</si>
  <si>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</si>
  <si>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</si>
  <si>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</si>
  <si>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</si>
  <si>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</si>
  <si>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</si>
  <si>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</si>
  <si>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</si>
  <si>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</si>
  <si>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</si>
  <si>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</si>
  <si>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</si>
  <si>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</si>
  <si>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</si>
  <si>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</si>
  <si>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</si>
  <si>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</si>
  <si>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</si>
  <si>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</si>
  <si>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</si>
  <si>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</si>
  <si>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</si>
  <si>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</si>
  <si>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</si>
  <si>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</si>
  <si>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</si>
  <si>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</si>
  <si>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</si>
  <si>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</si>
  <si>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</si>
  <si>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</si>
  <si>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</si>
  <si>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</si>
  <si>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</si>
  <si>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</si>
  <si>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</si>
  <si>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</si>
  <si>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</si>
  <si>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</si>
  <si>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</si>
  <si>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</si>
  <si>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</si>
  <si>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</si>
  <si>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</si>
  <si>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</si>
  <si>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</si>
  <si>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</si>
  <si>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</si>
  <si>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</si>
  <si>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</si>
  <si>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</si>
  <si>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</si>
  <si>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</si>
  <si>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</si>
  <si>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</si>
  <si>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</si>
  <si>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</si>
  <si>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</si>
  <si>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</si>
  <si>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</si>
  <si>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</si>
  <si>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</si>
  <si>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</si>
  <si>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</si>
  <si>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</si>
  <si>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</si>
  <si>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</si>
  <si>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</si>
  <si>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</si>
  <si>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</si>
  <si>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</si>
  <si>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</si>
  <si>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</si>
  <si>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</si>
  <si>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</si>
  <si>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</si>
  <si>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</si>
  <si>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</si>
  <si>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</si>
  <si>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</si>
  <si>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</si>
  <si>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</si>
  <si>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</si>
  <si>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</si>
  <si>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</si>
  <si>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</si>
  <si>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</si>
  <si>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</si>
  <si>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</si>
  <si>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</si>
  <si>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</si>
  <si>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</si>
  <si>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</si>
  <si>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</si>
  <si>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</si>
  <si>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</si>
  <si>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</si>
  <si>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</si>
  <si>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</si>
  <si>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</si>
  <si>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</si>
  <si>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</si>
  <si>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</si>
  <si>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</si>
  <si>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</si>
  <si>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</si>
  <si>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</si>
  <si>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</si>
  <si>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</si>
  <si>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</si>
  <si>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</si>
  <si>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</si>
  <si>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</si>
  <si>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</si>
  <si>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</si>
  <si>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</si>
  <si>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</si>
  <si>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</si>
  <si>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</si>
  <si>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</si>
  <si>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</si>
  <si>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</si>
  <si>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</si>
  <si>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</si>
  <si>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</si>
  <si>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</si>
  <si>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</si>
  <si>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</si>
  <si>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</si>
  <si>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</si>
  <si>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</si>
  <si>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</si>
  <si>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</si>
  <si>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</si>
  <si>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</si>
  <si>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</si>
  <si>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</si>
  <si>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</si>
  <si>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</si>
  <si>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</si>
  <si>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</si>
  <si>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</si>
  <si>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</si>
  <si>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</si>
  <si>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</si>
  <si>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</si>
  <si>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</si>
  <si>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</si>
  <si>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</si>
  <si>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</si>
  <si>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</si>
  <si>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</si>
  <si>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</si>
  <si>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</si>
  <si>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</si>
  <si>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</si>
  <si>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</si>
  <si>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</si>
  <si>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</si>
  <si>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</si>
  <si>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</si>
  <si>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</si>
  <si>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</si>
  <si>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</si>
  <si>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</si>
  <si>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</si>
  <si>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</si>
  <si>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</si>
  <si>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</si>
  <si>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</si>
  <si>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</si>
  <si>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</si>
  <si>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</si>
  <si>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</si>
  <si>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</si>
  <si>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</si>
  <si>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</si>
  <si>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</si>
  <si>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</si>
  <si>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</si>
  <si>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</si>
  <si>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</si>
  <si>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</si>
  <si>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</si>
  <si>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</si>
  <si>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</si>
  <si>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</si>
  <si>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</si>
  <si>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</si>
  <si>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</si>
  <si>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</si>
  <si>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</si>
  <si>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</si>
  <si>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</si>
  <si>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</si>
  <si>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</si>
  <si>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</si>
  <si>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</si>
  <si>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</si>
  <si>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</si>
  <si>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</si>
  <si>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</si>
  <si>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</si>
  <si>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</si>
  <si>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</si>
  <si>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</si>
  <si>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</si>
  <si>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</si>
  <si>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</si>
  <si>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</si>
  <si>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</si>
  <si>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</si>
  <si>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</si>
  <si>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</si>
  <si>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</si>
  <si>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</si>
  <si>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</si>
  <si>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</si>
  <si>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</si>
  <si>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</si>
  <si>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</si>
  <si>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</si>
  <si>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</si>
  <si>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</si>
  <si>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</si>
  <si>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</si>
  <si>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</si>
  <si>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</si>
  <si>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</si>
  <si>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</si>
  <si>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</si>
  <si>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</si>
  <si>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</si>
  <si>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</si>
  <si>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</si>
  <si>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</si>
  <si>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</si>
  <si>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</si>
  <si>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</si>
  <si>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</si>
  <si>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</si>
  <si>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</si>
  <si>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</si>
  <si>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</si>
  <si>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</si>
  <si>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</si>
  <si>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</si>
  <si>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</si>
  <si>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</si>
  <si>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</si>
  <si>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</si>
  <si>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</si>
  <si>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</si>
  <si>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</si>
  <si>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</si>
  <si>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</si>
  <si>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</si>
  <si>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</si>
  <si>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</si>
  <si>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</si>
  <si>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</si>
  <si>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</si>
  <si>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</si>
  <si>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</si>
  <si>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</si>
  <si>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</si>
  <si>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</si>
  <si>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</si>
  <si>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</si>
  <si>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</si>
  <si>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</si>
  <si>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</si>
  <si>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</si>
  <si>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</si>
  <si>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</si>
  <si>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</si>
  <si>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</si>
  <si>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</si>
  <si>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</si>
  <si>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</si>
  <si>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</si>
  <si>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</si>
  <si>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</si>
  <si>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</si>
  <si>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</si>
  <si>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</si>
  <si>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</si>
  <si>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</si>
  <si>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</si>
  <si>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</si>
  <si>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</si>
  <si>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</si>
  <si>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</si>
  <si>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</si>
  <si>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</si>
  <si>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</si>
  <si>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</si>
  <si>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</si>
  <si>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</si>
  <si>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</si>
  <si>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</si>
  <si>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</si>
  <si>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</si>
  <si>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</si>
  <si>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</si>
  <si>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</si>
  <si>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</si>
  <si>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</si>
  <si>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</si>
  <si>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</si>
  <si>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</si>
  <si>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</si>
  <si>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</si>
  <si>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</si>
  <si>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</si>
  <si>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</si>
  <si>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</si>
  <si>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</si>
  <si>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</si>
  <si>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</si>
  <si>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</si>
  <si>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</si>
  <si>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</si>
  <si>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</si>
  <si>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</si>
  <si>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</si>
  <si>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</si>
  <si>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</si>
  <si>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</si>
  <si>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</si>
  <si>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</si>
  <si>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</si>
  <si>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</si>
  <si>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</si>
  <si>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</si>
  <si>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</si>
  <si>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</si>
  <si>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</si>
  <si>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</si>
  <si>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</si>
  <si>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</si>
  <si>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</si>
  <si>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</si>
  <si>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</si>
  <si>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</si>
  <si>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</si>
  <si>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</si>
  <si>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</si>
  <si>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</si>
  <si>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</si>
  <si>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</si>
  <si>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</si>
  <si>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</si>
  <si>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</si>
  <si>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</si>
  <si>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</si>
  <si>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</si>
  <si>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</si>
  <si>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</si>
  <si>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</si>
  <si>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</si>
  <si>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</si>
  <si>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</si>
  <si>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</si>
  <si>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</si>
  <si>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</si>
  <si>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</si>
  <si>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</si>
  <si>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</si>
  <si>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</si>
  <si>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</si>
  <si>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</si>
  <si>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</si>
  <si>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</si>
  <si>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</si>
  <si>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</si>
  <si>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</si>
  <si>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</si>
  <si>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</si>
  <si>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</si>
  <si>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</si>
  <si>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</si>
  <si>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</si>
  <si>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</si>
  <si>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</si>
  <si>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</si>
  <si>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</si>
  <si>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</si>
  <si>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</si>
  <si>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</si>
  <si>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</si>
  <si>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</si>
  <si>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</si>
  <si>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</si>
  <si>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</si>
  <si>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</si>
  <si>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</si>
  <si>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</si>
  <si>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</si>
  <si>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</si>
  <si>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</si>
  <si>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</si>
  <si>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</si>
  <si>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</si>
  <si>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</si>
  <si>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</si>
  <si>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</si>
  <si>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</si>
  <si>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</si>
  <si>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</si>
  <si>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</si>
  <si>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</si>
  <si>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</si>
  <si>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</si>
  <si>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</si>
  <si>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</si>
  <si>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</si>
  <si>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</si>
  <si>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</si>
  <si>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</si>
  <si>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</si>
  <si>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</si>
  <si>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</si>
  <si>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</si>
  <si>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</si>
  <si>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</si>
  <si>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</si>
  <si>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</si>
  <si>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</si>
  <si>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</si>
  <si>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</si>
  <si>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</si>
  <si>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</si>
  <si>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</si>
  <si>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</si>
  <si>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</si>
  <si>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</si>
  <si>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</si>
  <si>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</si>
  <si>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</si>
  <si>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</si>
  <si>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</si>
  <si>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</si>
  <si>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</si>
  <si>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</si>
  <si>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</si>
  <si>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</si>
  <si>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</si>
  <si>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</si>
  <si>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</si>
  <si>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</si>
  <si>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</si>
  <si>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</si>
  <si>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</si>
  <si>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</si>
  <si>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</si>
  <si>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</si>
  <si>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</si>
  <si>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</si>
  <si>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</si>
  <si>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</si>
  <si>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</si>
  <si>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</si>
  <si>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</si>
  <si>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</si>
  <si>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</si>
  <si>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</si>
  <si>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</si>
  <si>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</si>
  <si>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</si>
  <si>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</si>
  <si>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</si>
  <si>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</si>
  <si>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</si>
  <si>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</si>
  <si>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</si>
  <si>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</si>
  <si>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</si>
  <si>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</si>
  <si>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</si>
  <si>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</si>
  <si>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</si>
  <si>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</si>
  <si>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</si>
  <si>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</si>
  <si>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</si>
  <si>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</si>
  <si>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</si>
  <si>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</si>
  <si>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</si>
  <si>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</si>
  <si>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</si>
  <si>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</si>
  <si>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</si>
  <si>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</si>
  <si>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</si>
  <si>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</si>
  <si>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</si>
  <si>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</si>
  <si>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</si>
  <si>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</si>
  <si>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</si>
  <si>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</si>
  <si>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</si>
  <si>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</si>
  <si>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</si>
  <si>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</si>
  <si>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</si>
  <si>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</si>
  <si>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</si>
  <si>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</si>
  <si>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</si>
  <si>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</si>
  <si>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</si>
  <si>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</si>
  <si>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</si>
  <si>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</si>
  <si>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</si>
  <si>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</si>
  <si>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</si>
  <si>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</si>
  <si>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</si>
  <si>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</si>
  <si>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</si>
  <si>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</si>
  <si>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</si>
  <si>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</si>
  <si>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</si>
  <si>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</si>
  <si>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</si>
  <si>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</si>
  <si>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</si>
  <si>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</si>
  <si>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</si>
  <si>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</si>
  <si>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</si>
  <si>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</si>
  <si>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</si>
  <si>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</si>
  <si>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</si>
  <si>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</si>
  <si>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</si>
  <si>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</si>
  <si>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</si>
  <si>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</si>
  <si>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</si>
  <si>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</si>
  <si>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</si>
  <si>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</si>
  <si>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</si>
  <si>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</si>
  <si>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</si>
  <si>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</si>
  <si>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</si>
  <si>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</si>
  <si>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</si>
  <si>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</si>
  <si>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</si>
  <si>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</si>
  <si>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</si>
  <si>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</si>
  <si>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</si>
  <si>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</si>
  <si>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</si>
  <si>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</si>
  <si>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</si>
  <si>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</si>
  <si>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</si>
  <si>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</si>
  <si>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</si>
  <si>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</si>
  <si>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</si>
  <si>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</si>
  <si>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</si>
  <si>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</si>
  <si>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</si>
  <si>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</si>
  <si>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</si>
  <si>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</si>
  <si>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</si>
  <si>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</si>
  <si>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</si>
  <si>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</si>
  <si>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</si>
  <si>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</si>
  <si>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</si>
  <si>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</si>
  <si>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</si>
  <si>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</si>
  <si>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</si>
  <si>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</si>
  <si>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</si>
  <si>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</si>
  <si>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</si>
  <si>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</si>
  <si>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</si>
  <si>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</si>
  <si>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</si>
  <si>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</si>
  <si>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</si>
  <si>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</si>
  <si>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</si>
  <si>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</si>
  <si>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</si>
  <si>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</si>
  <si>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</si>
  <si>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</si>
  <si>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</si>
  <si>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</si>
  <si>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</si>
  <si>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</si>
  <si>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</si>
  <si>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</si>
  <si>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</si>
  <si>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</si>
  <si>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</si>
  <si>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</si>
  <si>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</si>
  <si>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</si>
  <si>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</si>
  <si>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</si>
  <si>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</si>
  <si>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</si>
  <si>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</si>
  <si>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</si>
  <si>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</si>
  <si>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</si>
  <si>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</si>
  <si>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</si>
  <si>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</si>
  <si>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</si>
  <si>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</si>
  <si>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</si>
  <si>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</si>
  <si>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</si>
  <si>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</si>
  <si>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</si>
  <si>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</si>
  <si>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</si>
  <si>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</si>
  <si>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</si>
  <si>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</si>
  <si>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</si>
  <si>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</si>
  <si>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</si>
  <si>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</si>
  <si>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</si>
  <si>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</si>
  <si>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</si>
  <si>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</si>
  <si>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</si>
  <si>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</si>
  <si>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</si>
  <si>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</si>
  <si>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</si>
  <si>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</si>
  <si>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</si>
  <si>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</si>
  <si>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</si>
  <si>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</si>
  <si>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</si>
  <si>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</si>
  <si>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</si>
  <si>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</si>
  <si>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</si>
  <si>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</si>
  <si>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</si>
  <si>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</si>
  <si>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</si>
  <si>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</si>
  <si>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</si>
  <si>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</si>
  <si>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</si>
  <si>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</si>
  <si>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</si>
  <si>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</si>
  <si>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</si>
  <si>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</si>
  <si>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</si>
  <si>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</si>
  <si>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</si>
  <si>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</si>
  <si>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</si>
  <si>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</si>
  <si>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</si>
  <si>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</si>
  <si>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</si>
  <si>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</si>
  <si>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</si>
  <si>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</si>
  <si>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</si>
  <si>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</si>
  <si>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</si>
  <si>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</si>
  <si>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</si>
  <si>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</si>
  <si>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</si>
  <si>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</si>
  <si>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</si>
  <si>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</si>
  <si>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</si>
  <si>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</si>
  <si>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</si>
  <si>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</si>
  <si>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</si>
  <si>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</si>
  <si>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</si>
  <si>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</si>
  <si>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</si>
  <si>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</si>
  <si>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</si>
  <si>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</si>
  <si>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</si>
  <si>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</si>
  <si>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</si>
  <si>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</si>
  <si>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</si>
  <si>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</si>
  <si>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</si>
  <si>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</si>
  <si>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</si>
  <si>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</si>
  <si>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</si>
  <si>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</si>
  <si>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</si>
  <si>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</si>
  <si>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</si>
  <si>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</si>
  <si>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</si>
  <si>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</si>
  <si>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</si>
  <si>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</si>
  <si>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</si>
  <si>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</si>
  <si>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</si>
  <si>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</si>
  <si>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</si>
  <si>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</si>
  <si>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</si>
  <si>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</si>
  <si>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</si>
  <si>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</si>
  <si>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</si>
  <si>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</si>
  <si>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</si>
  <si>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</si>
  <si>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</si>
  <si>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</si>
  <si>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</si>
  <si>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</si>
  <si>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</si>
  <si>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</si>
  <si>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</si>
  <si>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</si>
  <si>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</si>
  <si>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</si>
  <si>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</si>
  <si>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</si>
  <si>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</si>
  <si>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</si>
  <si>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</si>
  <si>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</si>
  <si>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</si>
  <si>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</si>
  <si>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</si>
  <si>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</si>
  <si>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</si>
  <si>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</si>
  <si>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</si>
  <si>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</si>
  <si>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</si>
  <si>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</si>
  <si>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</si>
  <si>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</si>
  <si>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</si>
  <si>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</si>
  <si>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</si>
  <si>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</si>
  <si>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</si>
  <si>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</si>
  <si>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</si>
  <si>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</si>
  <si>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</si>
  <si>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</si>
  <si>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</si>
  <si>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</si>
  <si>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</si>
  <si>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</si>
  <si>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</si>
  <si>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</si>
  <si>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</si>
  <si>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</si>
  <si>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</si>
  <si>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</si>
  <si>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</si>
  <si>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</si>
  <si>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</si>
  <si>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</si>
  <si>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</si>
  <si>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</si>
  <si>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</si>
  <si>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</si>
  <si>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</si>
  <si>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</si>
  <si>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</si>
  <si>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</si>
  <si>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</si>
  <si>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</si>
  <si>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</si>
  <si>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</si>
  <si>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</si>
  <si>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</si>
  <si>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</si>
  <si>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</si>
  <si>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</si>
  <si>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</si>
  <si>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</si>
  <si>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</si>
  <si>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</si>
  <si>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</si>
  <si>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</si>
  <si>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</si>
  <si>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</si>
  <si>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</si>
  <si>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</si>
  <si>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</si>
  <si>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</si>
  <si>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</si>
  <si>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</si>
  <si>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</si>
  <si>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</si>
  <si>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</si>
  <si>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</si>
  <si>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</si>
  <si>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</si>
  <si>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</si>
  <si>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</si>
  <si>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</si>
  <si>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</si>
  <si>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</si>
  <si>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</si>
  <si>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</si>
  <si>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</si>
  <si>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</si>
  <si>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</si>
  <si>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</si>
  <si>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</si>
  <si>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</si>
  <si>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</si>
  <si>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</si>
  <si>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</si>
  <si>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</si>
  <si>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</si>
  <si>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</si>
  <si>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</si>
  <si>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</si>
  <si>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</si>
  <si>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</si>
  <si>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</si>
  <si>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</si>
  <si>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</si>
  <si>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</si>
  <si>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</si>
  <si>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</si>
  <si>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</si>
  <si>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</si>
  <si>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</si>
  <si>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</si>
  <si>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</si>
  <si>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</si>
  <si>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</si>
  <si>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</si>
  <si>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</si>
  <si>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</si>
  <si>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</si>
  <si>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</si>
  <si>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</si>
  <si>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</si>
  <si>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</si>
  <si>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</si>
  <si>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</si>
  <si>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</si>
  <si>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</si>
  <si>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</si>
  <si>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</si>
  <si>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</si>
  <si>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</si>
  <si>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</si>
  <si>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</si>
  <si>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</si>
  <si>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</si>
  <si>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</si>
  <si>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</si>
  <si>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</si>
  <si>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</si>
  <si>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</si>
  <si>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</si>
  <si>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</si>
  <si>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</si>
  <si>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</si>
  <si>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</si>
  <si>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</si>
  <si>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</si>
  <si>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</si>
  <si>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</si>
  <si>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</si>
  <si>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</si>
  <si>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</si>
  <si>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</si>
  <si>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</si>
  <si>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</si>
  <si>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</si>
  <si>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</si>
  <si>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</si>
  <si>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</si>
  <si>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</si>
  <si>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</si>
  <si>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</si>
  <si>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</si>
  <si>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</si>
  <si>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</si>
  <si>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</si>
  <si>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</si>
  <si>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</si>
  <si>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</si>
  <si>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</si>
  <si>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</si>
  <si>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</si>
  <si>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</si>
  <si>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</si>
  <si>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</si>
  <si>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</si>
  <si>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</si>
  <si>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</si>
  <si>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</si>
  <si>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</si>
  <si>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</si>
  <si>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</si>
  <si>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</si>
  <si>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</si>
  <si>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</si>
  <si>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</si>
  <si>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</si>
  <si>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</si>
  <si>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</si>
  <si>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</si>
  <si>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</si>
  <si>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</si>
  <si>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</si>
  <si>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</si>
  <si>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</si>
  <si>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</si>
  <si>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</si>
  <si>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</si>
  <si>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</si>
  <si>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</si>
  <si>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</si>
  <si>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</si>
  <si>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</si>
  <si>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</si>
  <si>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</si>
  <si>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</si>
  <si>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</si>
  <si>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</si>
  <si>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</si>
  <si>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</si>
  <si>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</si>
  <si>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</si>
  <si>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</si>
  <si>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</si>
  <si>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</si>
  <si>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</si>
  <si>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</si>
  <si>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</si>
  <si>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</si>
  <si>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</si>
  <si>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</si>
  <si>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</si>
  <si>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</si>
  <si>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</si>
  <si>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</si>
  <si>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</si>
  <si>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</si>
  <si>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</si>
  <si>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</si>
  <si>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</si>
  <si>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</si>
  <si>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</si>
  <si>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</si>
  <si>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</si>
  <si>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</si>
  <si>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</si>
  <si>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</si>
  <si>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</si>
  <si>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</si>
  <si>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</si>
  <si>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</si>
  <si>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</si>
  <si>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</si>
  <si>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</si>
  <si>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</si>
  <si>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</si>
  <si>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</si>
  <si>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</si>
  <si>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</si>
  <si>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</si>
  <si>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</si>
  <si>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</si>
  <si>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</si>
  <si>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</si>
  <si>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</si>
  <si>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</si>
  <si>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</si>
  <si>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</si>
  <si>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</si>
  <si>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</si>
  <si>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</si>
  <si>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</si>
  <si>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</si>
  <si>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</si>
  <si>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</si>
  <si>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</si>
  <si>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</si>
  <si>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</si>
  <si>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</si>
  <si>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</si>
  <si>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</si>
  <si>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</si>
  <si>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</si>
  <si>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</si>
  <si>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</si>
  <si>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</si>
  <si>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</si>
  <si>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</si>
  <si>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</si>
  <si>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</si>
  <si>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</si>
  <si>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</si>
  <si>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</si>
  <si>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</si>
  <si>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</si>
  <si>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</si>
  <si>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</si>
  <si>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</si>
  <si>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</si>
  <si>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</si>
  <si>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</si>
  <si>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</si>
  <si>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</si>
  <si>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</si>
  <si>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</si>
  <si>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</si>
  <si>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</si>
  <si>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</si>
  <si>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</si>
  <si>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</si>
  <si>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</si>
  <si>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</si>
  <si>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</si>
  <si>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</si>
  <si>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</si>
  <si>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</si>
  <si>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</si>
  <si>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</si>
  <si>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</si>
  <si>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</si>
  <si>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</si>
  <si>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</si>
  <si>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</si>
  <si>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</si>
  <si>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</si>
  <si>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</si>
  <si>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</si>
  <si>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</si>
  <si>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</si>
  <si>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</si>
  <si>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</si>
  <si>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</si>
  <si>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</si>
  <si>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</si>
  <si>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</si>
  <si>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</si>
  <si>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</si>
  <si>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</si>
  <si>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</si>
  <si>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</si>
  <si>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</si>
  <si>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</si>
  <si>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</si>
  <si>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</si>
  <si>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</si>
  <si>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</si>
  <si>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</si>
  <si>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</si>
  <si>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</si>
  <si>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</si>
  <si>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</si>
  <si>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</si>
  <si>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</si>
  <si>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</si>
  <si>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</si>
  <si>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</si>
  <si>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</si>
  <si>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</si>
  <si>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</si>
  <si>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</si>
  <si>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</si>
  <si>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</si>
  <si>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</si>
  <si>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</si>
  <si>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</si>
  <si>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</si>
  <si>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</si>
  <si>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</si>
  <si>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</si>
  <si>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</si>
  <si>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</si>
  <si>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</si>
  <si>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</si>
  <si>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</si>
  <si>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</si>
  <si>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</si>
  <si>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</si>
  <si>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</si>
  <si>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</si>
  <si>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</si>
  <si>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</si>
  <si>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</si>
  <si>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</si>
  <si>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</si>
  <si>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</si>
  <si>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</si>
  <si>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</si>
  <si>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</si>
  <si>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</si>
  <si>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</si>
  <si>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</si>
  <si>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</si>
  <si>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</si>
  <si>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</si>
  <si>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</si>
  <si>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</si>
  <si>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</si>
  <si>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</si>
  <si>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</si>
  <si>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</si>
  <si>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</si>
  <si>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</si>
  <si>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</si>
  <si>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</si>
  <si>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</si>
  <si>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</si>
  <si>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</si>
  <si>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</si>
  <si>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</si>
  <si>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</si>
  <si>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</si>
  <si>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</si>
  <si>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</si>
  <si>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</si>
  <si>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</si>
  <si>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</si>
  <si>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</si>
  <si>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</si>
  <si>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</si>
  <si>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</si>
  <si>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</si>
  <si>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</si>
  <si>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</si>
  <si>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</si>
  <si>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</si>
  <si>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</si>
  <si>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</si>
  <si>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</si>
  <si>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</si>
  <si>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</si>
  <si>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</si>
  <si>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</si>
  <si>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</si>
  <si>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</si>
  <si>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</si>
  <si>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</si>
  <si>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</si>
  <si>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</si>
  <si>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</si>
  <si>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</si>
  <si>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</si>
  <si>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</si>
  <si>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</si>
  <si>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</si>
  <si>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</si>
  <si>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</si>
  <si>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</si>
  <si>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</si>
  <si>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</si>
  <si>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</si>
  <si>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</si>
  <si>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</si>
  <si>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</si>
  <si>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</si>
  <si>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</si>
  <si>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</si>
  <si>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</si>
  <si>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</si>
  <si>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</si>
  <si>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</si>
  <si>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</si>
  <si>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</si>
  <si>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</si>
  <si>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</si>
  <si>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</si>
  <si>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</si>
  <si>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</si>
  <si>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</si>
  <si>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</si>
  <si>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</si>
  <si>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</si>
  <si>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</si>
  <si>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</si>
  <si>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</si>
  <si>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</si>
  <si>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</si>
  <si>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</si>
  <si>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</si>
  <si>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</si>
  <si>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</si>
  <si>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</si>
  <si>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</si>
  <si>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</si>
  <si>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</si>
  <si>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</si>
  <si>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</si>
  <si>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</si>
  <si>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</si>
  <si>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</si>
  <si>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</si>
  <si>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</si>
  <si>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</si>
  <si>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</si>
  <si>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</si>
  <si>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</si>
  <si>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</si>
  <si>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</si>
  <si>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</si>
  <si>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</si>
  <si>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</si>
  <si>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</si>
  <si>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</si>
  <si>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</si>
  <si>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</si>
  <si>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</si>
  <si>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</si>
  <si>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</si>
  <si>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</si>
  <si>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</si>
  <si>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</si>
  <si>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</si>
  <si>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</si>
  <si>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</si>
  <si>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</si>
  <si>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</si>
  <si>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</si>
  <si>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</si>
  <si>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</si>
  <si>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</si>
  <si>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</si>
  <si>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</si>
  <si>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</si>
  <si>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</si>
  <si>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</si>
  <si>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</si>
  <si>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</si>
  <si>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</si>
  <si>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</si>
  <si>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</si>
  <si>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</si>
  <si>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</si>
  <si>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</si>
  <si>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</si>
  <si>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</si>
  <si>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</si>
  <si>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</si>
  <si>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</si>
  <si>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</si>
  <si>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</si>
  <si>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</si>
  <si>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</si>
  <si>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</si>
  <si>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</si>
  <si>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</si>
  <si>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</si>
  <si>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</si>
  <si>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</si>
  <si>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</si>
  <si>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</si>
  <si>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</si>
  <si>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</si>
  <si>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</si>
  <si>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</si>
  <si>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</si>
  <si>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</si>
  <si>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</si>
  <si>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</si>
  <si>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</si>
  <si>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</si>
  <si>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</si>
  <si>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</si>
  <si>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</si>
  <si>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</si>
  <si>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</si>
  <si>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</si>
  <si>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</si>
  <si>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</si>
  <si>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</si>
  <si>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</si>
  <si>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</si>
  <si>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</si>
  <si>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</si>
  <si>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</si>
  <si>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</si>
  <si>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</si>
  <si>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</si>
  <si>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</si>
  <si>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</si>
  <si>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</si>
  <si>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</si>
  <si>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</si>
  <si>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</si>
  <si>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</si>
  <si>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</si>
  <si>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</si>
  <si>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</si>
  <si>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</si>
  <si>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</si>
  <si>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</si>
  <si>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</si>
  <si>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</si>
  <si>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</si>
  <si>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</si>
  <si>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</si>
  <si>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</si>
  <si>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</si>
  <si>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</si>
  <si>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</si>
  <si>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</si>
  <si>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</si>
  <si>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</si>
  <si>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</si>
  <si>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</si>
  <si>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</si>
  <si>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</si>
  <si>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</si>
  <si>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</si>
  <si>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</si>
  <si>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</si>
  <si>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</si>
  <si>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</si>
  <si>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</si>
  <si>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</si>
  <si>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</si>
  <si>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</si>
  <si>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</si>
  <si>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</si>
  <si>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</si>
  <si>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</si>
  <si>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</si>
  <si>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</si>
  <si>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</si>
  <si>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</si>
  <si>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</si>
  <si>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</si>
  <si>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</si>
  <si>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</si>
  <si>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</si>
  <si>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</si>
  <si>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</si>
  <si>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</si>
  <si>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</si>
  <si>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</si>
  <si>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</si>
  <si>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</si>
  <si>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</si>
  <si>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</si>
  <si>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</si>
  <si>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</si>
  <si>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</si>
  <si>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</si>
  <si>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</si>
  <si>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</si>
  <si>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</si>
  <si>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</si>
  <si>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</si>
  <si>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</si>
  <si>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</si>
  <si>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</si>
  <si>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</si>
  <si>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</si>
  <si>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</si>
  <si>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</si>
  <si>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</si>
  <si>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</si>
  <si>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</si>
  <si>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</si>
  <si>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</si>
  <si>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</si>
  <si>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</si>
  <si>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</si>
  <si>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</si>
  <si>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</si>
  <si>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</si>
  <si>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</si>
  <si>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</si>
  <si>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</si>
  <si>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</si>
  <si>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</si>
  <si>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</si>
  <si>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</si>
  <si>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</si>
  <si>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</si>
  <si>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</si>
  <si>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</si>
  <si>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</si>
  <si>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</si>
  <si>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</si>
  <si>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</si>
  <si>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</si>
  <si>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</si>
  <si>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</si>
  <si>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</si>
  <si>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</si>
  <si>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</si>
  <si>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</si>
  <si>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</si>
  <si>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</si>
  <si>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</si>
  <si>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</si>
  <si>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</si>
  <si>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</si>
  <si>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</si>
  <si>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</si>
  <si>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</si>
  <si>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</si>
  <si>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</si>
  <si>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</si>
  <si>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</si>
  <si>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</si>
  <si>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</si>
  <si>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</si>
  <si>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</si>
  <si>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</si>
  <si>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</si>
  <si>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</si>
  <si>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</si>
  <si>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</si>
  <si>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</si>
  <si>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</si>
  <si>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</si>
  <si>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</si>
  <si>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</si>
  <si>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</si>
  <si>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</si>
  <si>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</si>
  <si>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</si>
  <si>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</si>
  <si>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</si>
  <si>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</si>
  <si>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</si>
  <si>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</si>
  <si>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</si>
  <si>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</si>
  <si>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</si>
  <si>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</si>
  <si>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</si>
  <si>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</si>
  <si>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</si>
  <si>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</si>
  <si>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</si>
  <si>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</si>
  <si>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</si>
  <si>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</si>
  <si>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</si>
  <si>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</si>
  <si>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</si>
  <si>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</si>
  <si>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</si>
  <si>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</si>
  <si>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</si>
  <si>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</si>
  <si>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</si>
  <si>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</si>
  <si>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</si>
  <si>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</si>
  <si>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</si>
  <si>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</si>
  <si>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</si>
  <si>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</si>
  <si>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</si>
  <si>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</si>
  <si>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</si>
  <si>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</si>
  <si>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</si>
  <si>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</si>
  <si>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</si>
  <si>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</si>
  <si>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</si>
  <si>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</si>
  <si>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</si>
  <si>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</si>
  <si>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</si>
  <si>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</si>
  <si>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</si>
  <si>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</si>
  <si>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</si>
  <si>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</si>
  <si>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</si>
  <si>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</si>
  <si>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</si>
  <si>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</si>
  <si>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</si>
  <si>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</si>
  <si>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</si>
  <si>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</si>
  <si>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</si>
  <si>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</si>
  <si>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</si>
  <si>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</si>
  <si>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</si>
  <si>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</si>
  <si>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</si>
  <si>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</si>
  <si>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</si>
  <si>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</si>
  <si>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</si>
  <si>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</si>
  <si>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</si>
  <si>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</si>
  <si>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</si>
  <si>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</si>
  <si>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</si>
  <si>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</si>
  <si>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</si>
  <si>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</si>
  <si>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</si>
  <si>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</si>
  <si>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</si>
  <si>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</si>
  <si>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</si>
  <si>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</si>
  <si>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</si>
  <si>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</si>
  <si>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</si>
  <si>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</si>
  <si>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</si>
  <si>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</si>
  <si>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</si>
  <si>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</si>
  <si>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</si>
  <si>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</si>
  <si>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</si>
  <si>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</si>
  <si>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</si>
  <si>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</si>
  <si>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</si>
  <si>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</si>
  <si>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</si>
  <si>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</si>
  <si>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</si>
  <si>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</si>
  <si>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</si>
  <si>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</si>
  <si>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</si>
  <si>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</si>
  <si>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</si>
  <si>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</si>
  <si>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</si>
  <si>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</si>
  <si>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</si>
  <si>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</si>
  <si>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</si>
  <si>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</si>
  <si>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</si>
  <si>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</si>
  <si>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</si>
  <si>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</si>
  <si>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</si>
  <si>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</si>
  <si>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</si>
  <si>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</si>
  <si>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</si>
  <si>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</si>
  <si>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</si>
  <si>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</si>
  <si>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</si>
  <si>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</si>
  <si>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</si>
  <si>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</si>
  <si>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</si>
  <si>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</si>
  <si>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</si>
  <si>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</si>
  <si>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</si>
  <si>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</si>
  <si>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</si>
  <si>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</si>
  <si>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</si>
  <si>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</si>
  <si>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</si>
  <si>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</si>
  <si>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</si>
  <si>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</si>
  <si>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</si>
  <si>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</si>
  <si>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</si>
  <si>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</si>
  <si>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</si>
  <si>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</si>
  <si>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</si>
  <si>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</si>
  <si>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</si>
  <si>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</si>
  <si>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</si>
  <si>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</si>
  <si>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</si>
  <si>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</si>
  <si>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</si>
  <si>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</si>
  <si>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</si>
  <si>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</si>
  <si>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</si>
  <si>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</si>
  <si>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</si>
  <si>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</si>
  <si>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</si>
  <si>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</si>
  <si>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</si>
  <si>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</si>
  <si>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</si>
  <si>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</si>
  <si>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</si>
  <si>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</si>
  <si>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</si>
  <si>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</si>
  <si>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</si>
  <si>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</si>
  <si>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</si>
  <si>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</si>
  <si>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</si>
  <si>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</si>
  <si>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</si>
  <si>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</si>
  <si>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</si>
  <si>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</si>
  <si>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</si>
  <si>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</si>
  <si>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</si>
  <si>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</si>
  <si>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</si>
  <si>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</si>
  <si>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</si>
  <si>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</si>
  <si>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</si>
  <si>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</si>
  <si>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</si>
  <si>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</si>
  <si>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</si>
  <si>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</si>
  <si>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</si>
  <si>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</si>
  <si>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</si>
  <si>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</si>
  <si>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</si>
  <si>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</si>
  <si>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</si>
  <si>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</si>
  <si>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</si>
  <si>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</si>
  <si>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</si>
  <si>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</si>
  <si>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</si>
  <si>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</si>
  <si>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</si>
  <si>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</si>
  <si>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</si>
  <si>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</si>
  <si>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</si>
  <si>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</si>
  <si>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</si>
  <si>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</si>
  <si>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</si>
  <si>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</si>
  <si>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</si>
  <si>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</si>
  <si>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</si>
  <si>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</si>
  <si>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</si>
  <si>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</si>
  <si>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</si>
  <si>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</si>
  <si>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</si>
  <si>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</si>
  <si>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</si>
  <si>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</si>
  <si>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</si>
  <si>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</si>
  <si>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</si>
  <si>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</si>
  <si>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</si>
  <si>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</si>
  <si>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</si>
  <si>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</si>
  <si>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</si>
  <si>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</si>
  <si>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</si>
  <si>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</si>
  <si>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</si>
  <si>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</si>
  <si>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</si>
  <si>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</si>
  <si>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</si>
  <si>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</si>
  <si>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</si>
  <si>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</si>
  <si>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</si>
  <si>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</si>
  <si>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</si>
  <si>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</si>
  <si>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</si>
  <si>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</si>
  <si>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</si>
  <si>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</si>
  <si>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</si>
  <si>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</si>
  <si>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</si>
  <si>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</si>
  <si>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</si>
  <si>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</si>
  <si>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</si>
  <si>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</si>
  <si>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</si>
  <si>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</si>
  <si>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</si>
  <si>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</si>
  <si>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</si>
  <si>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</si>
  <si>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</si>
  <si>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</si>
  <si>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</si>
  <si>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</si>
  <si>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</si>
  <si>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</si>
  <si>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</si>
  <si>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</si>
  <si>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</si>
  <si>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</si>
  <si>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</si>
  <si>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</si>
  <si>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</si>
  <si>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</si>
  <si>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</si>
  <si>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</si>
  <si>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</si>
  <si>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</si>
  <si>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</si>
  <si>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</si>
  <si>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</si>
  <si>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</si>
  <si>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</si>
  <si>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</si>
  <si>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</si>
  <si>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</si>
  <si>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</si>
  <si>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</si>
  <si>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</si>
  <si>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</si>
  <si>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</si>
  <si>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</si>
  <si>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</si>
  <si>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</si>
  <si>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</si>
  <si>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</si>
  <si>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</si>
  <si>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</si>
  <si>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</si>
  <si>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</si>
  <si>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</si>
  <si>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</si>
  <si>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</si>
  <si>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</si>
  <si>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</si>
  <si>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</si>
  <si>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</si>
  <si>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</si>
  <si>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</si>
  <si>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</si>
  <si>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</si>
  <si>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</si>
  <si>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</si>
  <si>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</si>
  <si>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</si>
  <si>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</si>
  <si>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</si>
  <si>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</si>
  <si>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</si>
  <si>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</si>
  <si>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</si>
  <si>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</si>
  <si>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</si>
  <si>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</si>
  <si>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</si>
  <si>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</si>
  <si>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</si>
  <si>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</si>
  <si>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</si>
  <si>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</si>
  <si>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</si>
  <si>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</si>
  <si>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</si>
  <si>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</si>
  <si>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</si>
  <si>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</si>
  <si>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</si>
  <si>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</si>
  <si>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</si>
  <si>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</si>
  <si>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</si>
  <si>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</si>
  <si>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</si>
  <si>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</si>
  <si>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</si>
  <si>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</si>
  <si>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</si>
  <si>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</si>
  <si>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</si>
  <si>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</si>
  <si>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</si>
  <si>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</si>
  <si>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</si>
  <si>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</si>
  <si>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</si>
  <si>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</si>
  <si>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</si>
  <si>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</si>
  <si>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</si>
  <si>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</si>
  <si>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</si>
  <si>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</si>
  <si>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</si>
  <si>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</si>
  <si>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</si>
  <si>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</si>
  <si>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</si>
  <si>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</si>
  <si>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</si>
  <si>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</si>
  <si>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</si>
  <si>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</si>
  <si>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</si>
  <si>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</si>
  <si>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</si>
  <si>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</si>
  <si>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</si>
  <si>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</si>
  <si>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</si>
  <si>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</si>
  <si>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</si>
  <si>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</si>
  <si>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</si>
  <si>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</si>
  <si>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</si>
  <si>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</si>
  <si>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</si>
  <si>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</si>
  <si>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</si>
  <si>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</si>
  <si>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</si>
  <si>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</si>
  <si>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</si>
  <si>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</si>
  <si>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</si>
  <si>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</si>
  <si>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</si>
  <si>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</si>
  <si>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</si>
  <si>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</si>
  <si>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</si>
  <si>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</si>
  <si>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</si>
  <si>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</si>
  <si>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</si>
  <si>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</si>
  <si>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</si>
  <si>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</si>
  <si>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</si>
  <si>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</si>
  <si>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</si>
  <si>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</si>
  <si>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</si>
  <si>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</si>
  <si>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</si>
  <si>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</si>
  <si>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</si>
  <si>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</si>
  <si>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</si>
  <si>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</si>
  <si>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</si>
  <si>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</si>
  <si>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</si>
  <si>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</si>
  <si>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</si>
  <si>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</si>
  <si>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</si>
  <si>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</si>
  <si>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</si>
  <si>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</si>
  <si>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</si>
  <si>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</si>
  <si>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</si>
  <si>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</si>
  <si>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</si>
  <si>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</si>
  <si>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</si>
  <si>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</si>
  <si>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</si>
  <si>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</si>
  <si>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</si>
  <si>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</si>
  <si>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</si>
  <si>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</si>
  <si>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</si>
  <si>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</si>
  <si>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</si>
  <si>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</si>
  <si>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</si>
  <si>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</si>
  <si>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</si>
  <si>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</si>
  <si>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</si>
  <si>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</si>
  <si>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</si>
  <si>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</si>
  <si>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</si>
  <si>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</si>
  <si>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</si>
  <si>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</si>
  <si>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</si>
  <si>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</si>
  <si>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</si>
  <si>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</si>
  <si>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</si>
  <si>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</si>
  <si>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</si>
  <si>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</si>
  <si>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</si>
  <si>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</si>
  <si>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</si>
  <si>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</si>
  <si>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</si>
  <si>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</si>
  <si>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</si>
  <si>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</si>
  <si>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</si>
  <si>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</si>
  <si>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</si>
  <si>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</si>
  <si>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</si>
  <si>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</si>
  <si>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</si>
  <si>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</si>
  <si>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</si>
  <si>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</si>
  <si>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</si>
  <si>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</si>
  <si>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</si>
  <si>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</si>
  <si>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</si>
  <si>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</si>
  <si>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</si>
  <si>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</si>
  <si>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</si>
  <si>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</si>
  <si>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</si>
  <si>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</si>
  <si>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</si>
  <si>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</si>
  <si>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</si>
  <si>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</si>
  <si>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</si>
  <si>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</si>
  <si>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</si>
  <si>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</si>
  <si>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</si>
  <si>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</si>
  <si>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</si>
  <si>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</si>
  <si>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</si>
  <si>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</si>
  <si>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</si>
  <si>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</si>
  <si>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</si>
  <si>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</si>
  <si>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</si>
  <si>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</si>
  <si>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</si>
  <si>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</si>
  <si>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</si>
  <si>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</si>
  <si>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</si>
  <si>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</si>
  <si>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</si>
  <si>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</si>
  <si>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</si>
  <si>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</si>
  <si>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</si>
  <si>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</si>
  <si>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</si>
  <si>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</si>
  <si>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</si>
  <si>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</si>
  <si>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</si>
  <si>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</si>
  <si>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</si>
  <si>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</si>
  <si>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</si>
  <si>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</si>
  <si>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</si>
  <si>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</si>
  <si>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</si>
  <si>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</si>
  <si>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</si>
  <si>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</si>
  <si>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</si>
  <si>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</si>
  <si>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</si>
  <si>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</si>
  <si>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</si>
  <si>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</si>
  <si>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</si>
  <si>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</si>
  <si>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</si>
  <si>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</si>
  <si>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</si>
  <si>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</si>
  <si>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</si>
  <si>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</si>
  <si>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</si>
  <si>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</si>
  <si>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</si>
  <si>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</si>
  <si>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</si>
  <si>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</si>
  <si>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</si>
  <si>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</si>
  <si>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</si>
  <si>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</si>
  <si>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</si>
  <si>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</si>
  <si>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</si>
  <si>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</si>
  <si>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</si>
  <si>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</si>
  <si>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</si>
  <si>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</si>
  <si>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</si>
  <si>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</si>
  <si>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</si>
  <si>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</si>
  <si>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</si>
  <si>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</si>
  <si>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</si>
  <si>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</si>
  <si>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</si>
  <si>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</si>
  <si>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</si>
  <si>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</si>
  <si>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</si>
  <si>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</si>
  <si>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</si>
  <si>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</si>
  <si>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</si>
  <si>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</si>
  <si>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</si>
  <si>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</si>
  <si>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</si>
  <si>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</si>
  <si>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</si>
  <si>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</si>
  <si>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</si>
  <si>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</si>
  <si>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</si>
  <si>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</si>
  <si>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</si>
  <si>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</si>
  <si>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</si>
  <si>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</si>
  <si>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</si>
  <si>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</si>
  <si>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</si>
  <si>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</si>
  <si>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</si>
  <si>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</si>
  <si>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</si>
  <si>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</si>
  <si>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</si>
  <si>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</si>
  <si>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</si>
  <si>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</si>
  <si>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</si>
  <si>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</si>
  <si>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</si>
  <si>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</si>
  <si>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</si>
  <si>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</si>
  <si>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</si>
  <si>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</si>
  <si>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</si>
  <si>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</si>
  <si>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</si>
  <si>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</si>
  <si>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</si>
  <si>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</si>
  <si>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</si>
  <si>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</si>
  <si>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</si>
  <si>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</si>
  <si>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</si>
  <si>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</si>
  <si>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</si>
  <si>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</si>
  <si>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</si>
  <si>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</si>
  <si>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</si>
  <si>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</si>
  <si>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</si>
  <si>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</si>
  <si>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</si>
  <si>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</si>
  <si>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</si>
  <si>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</si>
  <si>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</si>
  <si>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</si>
  <si>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</si>
  <si>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</si>
  <si>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</si>
  <si>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</si>
  <si>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</si>
  <si>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</si>
  <si>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</si>
  <si>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</si>
  <si>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</si>
  <si>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</si>
  <si>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</si>
  <si>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</si>
  <si>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</si>
  <si>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</si>
  <si>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</si>
  <si>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</si>
  <si>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</si>
  <si>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</si>
  <si>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</si>
  <si>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</si>
  <si>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</si>
  <si>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</si>
  <si>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</si>
  <si>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</si>
  <si>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</si>
  <si>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</si>
  <si>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</si>
  <si>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</si>
  <si>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</si>
  <si>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</si>
  <si>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</si>
  <si>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</si>
  <si>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</si>
  <si>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</si>
  <si>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</si>
  <si>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</si>
  <si>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</si>
  <si>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</si>
  <si>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</si>
  <si>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</si>
  <si>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</si>
  <si>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</si>
  <si>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</si>
  <si>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</si>
  <si>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</si>
  <si>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</si>
  <si>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</si>
  <si>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</si>
  <si>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</si>
  <si>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</si>
  <si>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</si>
  <si>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</si>
  <si>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</si>
  <si>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</si>
  <si>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</si>
  <si>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</si>
  <si>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</si>
  <si>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</si>
  <si>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</si>
  <si>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</si>
  <si>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</si>
  <si>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</si>
  <si>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</si>
  <si>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</si>
  <si>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</si>
  <si>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</si>
  <si>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</si>
  <si>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</si>
  <si>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</si>
  <si>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</si>
  <si>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</si>
  <si>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</si>
  <si>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</si>
  <si>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</si>
  <si>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</si>
  <si>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</si>
  <si>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</si>
  <si>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</si>
  <si>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</si>
  <si>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</si>
  <si>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</si>
  <si>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</si>
  <si>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</si>
  <si>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</si>
  <si>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</si>
  <si>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</si>
  <si>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</si>
  <si>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</si>
  <si>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</si>
  <si>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</si>
  <si>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</si>
  <si>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</si>
  <si>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</si>
  <si>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</si>
  <si>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</si>
  <si>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</si>
  <si>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</si>
  <si>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</si>
  <si>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</si>
  <si>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</si>
  <si>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</si>
  <si>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</si>
  <si>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</si>
  <si>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</si>
  <si>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</si>
  <si>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</si>
  <si>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</si>
  <si>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</si>
  <si>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</si>
  <si>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</si>
  <si>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</si>
  <si>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</si>
  <si>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</si>
  <si>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</si>
  <si>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</si>
  <si>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</si>
  <si>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</si>
  <si>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</si>
  <si>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</si>
  <si>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</si>
  <si>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</si>
  <si>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</si>
  <si>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</si>
  <si>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</si>
  <si>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</si>
  <si>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</si>
  <si>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</si>
  <si>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</si>
  <si>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</si>
  <si>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</si>
  <si>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</si>
  <si>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</si>
  <si>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</si>
  <si>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</si>
  <si>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</si>
  <si>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</si>
  <si>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</si>
  <si>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</si>
  <si>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</si>
  <si>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</si>
  <si>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</si>
  <si>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</si>
  <si>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</si>
  <si>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</si>
  <si>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</si>
  <si>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</si>
  <si>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</si>
  <si>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</si>
  <si>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</si>
  <si>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</si>
  <si>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</si>
  <si>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</si>
  <si>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</si>
  <si>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</si>
  <si>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</si>
  <si>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</si>
  <si>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</si>
  <si>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</si>
  <si>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</si>
  <si>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</si>
  <si>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</si>
  <si>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</si>
  <si>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</si>
  <si>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</si>
  <si>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</si>
  <si>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</si>
  <si>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</si>
  <si>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</si>
  <si>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</si>
  <si>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</si>
  <si>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</si>
  <si>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</si>
  <si>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</si>
  <si>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</si>
  <si>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</si>
  <si>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</si>
  <si>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</si>
  <si>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</si>
  <si>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</si>
  <si>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</si>
  <si>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</si>
  <si>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</si>
  <si>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</si>
  <si>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</si>
  <si>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</si>
  <si>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</si>
  <si>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</si>
  <si>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</si>
  <si>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</si>
  <si>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</si>
  <si>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</si>
  <si>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</si>
  <si>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</si>
  <si>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</si>
  <si>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</si>
  <si>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</si>
  <si>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</si>
  <si>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</si>
  <si>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</si>
  <si>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</si>
  <si>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</si>
  <si>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</si>
  <si>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</si>
  <si>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</si>
  <si>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</si>
  <si>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</si>
  <si>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</si>
  <si>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</si>
  <si>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</si>
  <si>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</si>
  <si>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</si>
  <si>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</si>
  <si>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</si>
  <si>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</si>
  <si>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</si>
  <si>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</si>
  <si>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</si>
  <si>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</si>
  <si>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</si>
  <si>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</si>
  <si>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</si>
  <si>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</si>
  <si>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</si>
  <si>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</si>
  <si>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</si>
  <si>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</si>
  <si>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</si>
  <si>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</si>
  <si>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</si>
  <si>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</si>
  <si>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</si>
  <si>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</si>
  <si>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</si>
  <si>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</si>
  <si>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</si>
  <si>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</si>
  <si>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</si>
  <si>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</si>
  <si>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</si>
  <si>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</si>
  <si>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</si>
  <si>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</si>
  <si>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</si>
  <si>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</si>
  <si>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</si>
  <si>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</si>
  <si>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</si>
  <si>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</si>
  <si>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</si>
  <si>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</si>
  <si>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</si>
  <si>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</si>
  <si>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</si>
  <si>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</si>
  <si>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</si>
  <si>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</si>
  <si>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</si>
  <si>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</si>
  <si>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</si>
  <si>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</si>
  <si>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</si>
  <si>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</si>
  <si>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</si>
  <si>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</si>
  <si>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</si>
  <si>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</si>
  <si>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</si>
  <si>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</si>
  <si>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</si>
  <si>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</si>
  <si>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</si>
  <si>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</si>
  <si>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</si>
  <si>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</si>
  <si>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</si>
  <si>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</si>
  <si>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</si>
  <si>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</si>
  <si>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</si>
  <si>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</si>
  <si>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</si>
  <si>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</si>
  <si>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</si>
  <si>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</si>
  <si>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</si>
  <si>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</si>
  <si>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</si>
  <si>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</si>
  <si>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</si>
  <si>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</si>
  <si>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</si>
  <si>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</si>
  <si>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</si>
  <si>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</si>
  <si>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</si>
  <si>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</si>
  <si>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</si>
  <si>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</si>
  <si>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</si>
  <si>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</si>
  <si>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</si>
  <si>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</si>
  <si>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</si>
  <si>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</si>
  <si>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</si>
  <si>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</si>
  <si>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</si>
  <si>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</si>
  <si>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</si>
  <si>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</si>
  <si>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</si>
  <si>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</si>
  <si>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</si>
  <si>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</si>
  <si>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</si>
  <si>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</si>
  <si>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</si>
  <si>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</si>
  <si>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</si>
  <si>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</si>
  <si>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</si>
  <si>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</si>
  <si>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</si>
  <si>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</si>
  <si>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</si>
  <si>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</si>
  <si>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</si>
  <si>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</si>
  <si>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</si>
  <si>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</si>
  <si>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</si>
  <si>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</si>
  <si>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</si>
  <si>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</si>
  <si>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</si>
  <si>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</si>
  <si>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</si>
  <si>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</si>
  <si>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</si>
  <si>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</si>
  <si>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</si>
  <si>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</si>
  <si>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</si>
  <si>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</si>
  <si>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</si>
  <si>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</si>
  <si>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</si>
  <si>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</si>
  <si>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</si>
  <si>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</si>
  <si>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</si>
  <si>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</si>
  <si>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</si>
  <si>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</si>
  <si>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</si>
  <si>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</si>
  <si>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</si>
  <si>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</si>
  <si>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</si>
  <si>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</si>
  <si>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</si>
  <si>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</si>
  <si>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</si>
  <si>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</si>
  <si>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</si>
  <si>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</si>
  <si>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</si>
  <si>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</si>
  <si>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</si>
  <si>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</si>
  <si>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</si>
  <si>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</si>
  <si>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</si>
  <si>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</si>
  <si>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</si>
  <si>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</si>
  <si>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</si>
  <si>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</si>
  <si>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</si>
  <si>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</si>
  <si>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</si>
  <si>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</si>
  <si>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</si>
  <si>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</si>
  <si>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</si>
  <si>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</si>
  <si>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</si>
  <si>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</si>
  <si>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</si>
  <si>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</si>
  <si>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</si>
  <si>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</si>
  <si>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</si>
  <si>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</si>
  <si>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</si>
  <si>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</si>
  <si>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</si>
  <si>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</si>
  <si>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</si>
  <si>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</si>
  <si>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</si>
  <si>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</si>
  <si>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</si>
  <si>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</si>
  <si>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</si>
  <si>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</si>
  <si>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</si>
  <si>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</si>
  <si>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</si>
  <si>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</si>
  <si>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</si>
  <si>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</si>
  <si>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</si>
  <si>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</si>
  <si>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</si>
  <si>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</si>
  <si>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</si>
  <si>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</si>
  <si>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</si>
  <si>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</si>
  <si>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</si>
  <si>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</si>
  <si>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</si>
  <si>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</si>
  <si>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</si>
  <si>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</si>
  <si>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</si>
  <si>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</si>
  <si>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</si>
  <si>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</si>
  <si>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</si>
  <si>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</si>
  <si>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</si>
  <si>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</si>
  <si>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</si>
  <si>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</si>
  <si>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</si>
  <si>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</si>
  <si>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</si>
  <si>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</si>
  <si>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</si>
  <si>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</si>
  <si>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</si>
  <si>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</si>
  <si>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</si>
  <si>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</si>
  <si>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</si>
  <si>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</si>
  <si>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</si>
  <si>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</si>
  <si>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</si>
  <si>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</si>
  <si>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</si>
  <si>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</si>
  <si>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</si>
  <si>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</si>
  <si>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</si>
  <si>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</si>
  <si>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</si>
  <si>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</si>
  <si>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</si>
  <si>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</si>
  <si>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</si>
  <si>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</si>
  <si>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</si>
  <si>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</si>
  <si>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</si>
  <si>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</si>
  <si>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</si>
  <si>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</si>
  <si>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</si>
  <si>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</si>
  <si>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</si>
  <si>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</si>
  <si>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</si>
  <si>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</si>
  <si>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</si>
  <si>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</si>
  <si>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</si>
  <si>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</si>
  <si>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</si>
  <si>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</si>
  <si>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</si>
  <si>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</si>
  <si>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</si>
  <si>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</si>
  <si>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</si>
  <si>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</si>
  <si>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</si>
  <si>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</si>
  <si>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</si>
  <si>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</si>
  <si>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</si>
  <si>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</si>
  <si>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</si>
  <si>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</si>
  <si>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</si>
  <si>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</si>
  <si>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</si>
  <si>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</si>
  <si>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</si>
  <si>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</si>
  <si>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</si>
  <si>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</si>
  <si>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</si>
  <si>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</si>
  <si>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</si>
  <si>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</si>
  <si>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</si>
  <si>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</si>
  <si>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</si>
  <si>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</si>
  <si>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</si>
  <si>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</si>
  <si>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</si>
  <si>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</si>
  <si>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</si>
  <si>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</si>
  <si>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</si>
  <si>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</si>
  <si>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</si>
  <si>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</si>
  <si>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</si>
  <si>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</si>
  <si>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</si>
  <si>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</si>
  <si>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</si>
  <si>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</si>
  <si>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</si>
  <si>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</si>
  <si>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</si>
  <si>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</si>
  <si>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</si>
  <si>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</si>
  <si>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</si>
  <si>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</si>
  <si>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</si>
  <si>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</si>
  <si>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</si>
  <si>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</si>
  <si>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</si>
  <si>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</si>
  <si>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</si>
  <si>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</si>
  <si>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</si>
  <si>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</si>
  <si>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</si>
  <si>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</si>
  <si>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</si>
  <si>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</si>
  <si>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</si>
  <si>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</si>
  <si>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</si>
  <si>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</si>
  <si>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</si>
  <si>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</si>
  <si>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</si>
  <si>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</si>
  <si>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</si>
  <si>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</si>
  <si>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</si>
  <si>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</si>
  <si>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</si>
  <si>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</si>
  <si>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</si>
  <si>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</si>
  <si>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</si>
  <si>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</si>
  <si>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</si>
  <si>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</si>
  <si>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</si>
  <si>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</si>
  <si>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</si>
  <si>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</si>
  <si>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</si>
  <si>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</si>
  <si>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</si>
  <si>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</si>
  <si>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</si>
  <si>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</si>
  <si>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</si>
  <si>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</si>
  <si>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</si>
  <si>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</si>
  <si>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</si>
  <si>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</si>
  <si>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</si>
  <si>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</si>
  <si>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</si>
  <si>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</si>
  <si>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</si>
  <si>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</si>
  <si>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</si>
  <si>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</si>
  <si>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</si>
  <si>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</si>
  <si>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</si>
  <si>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</si>
  <si>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</si>
  <si>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</si>
  <si>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</si>
  <si>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</si>
  <si>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</si>
  <si>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</si>
  <si>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</si>
  <si>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</si>
  <si>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</si>
  <si>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</si>
  <si>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</si>
  <si>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</si>
  <si>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</si>
  <si>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</si>
  <si>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</si>
  <si>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</si>
  <si>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</si>
  <si>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</si>
  <si>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</si>
  <si>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</si>
  <si>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</si>
  <si>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</si>
  <si>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</si>
  <si>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</si>
  <si>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</si>
  <si>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</si>
  <si>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</si>
  <si>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</si>
  <si>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</si>
  <si>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</si>
  <si>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</si>
  <si>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</si>
  <si>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</si>
  <si>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</si>
  <si>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</si>
  <si>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</si>
  <si>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</si>
  <si>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</si>
  <si>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</si>
  <si>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</si>
  <si>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</si>
  <si>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</si>
  <si>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</si>
  <si>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</si>
  <si>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</si>
  <si>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</si>
  <si>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</si>
  <si>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</si>
  <si>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</si>
  <si>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</si>
  <si>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</si>
  <si>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</si>
  <si>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</si>
  <si>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</si>
  <si>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</si>
  <si>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</si>
  <si>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</si>
  <si>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</si>
  <si>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</si>
  <si>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</si>
  <si>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</si>
  <si>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</si>
  <si>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</si>
  <si>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</si>
  <si>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</si>
  <si>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</si>
  <si>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</si>
  <si>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</si>
  <si>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</si>
  <si>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</si>
  <si>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</si>
  <si>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</si>
  <si>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</si>
  <si>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</si>
  <si>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</si>
  <si>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</si>
  <si>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</si>
  <si>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</si>
  <si>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</si>
  <si>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</si>
  <si>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</si>
  <si>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</si>
  <si>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</si>
  <si>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</si>
  <si>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</si>
  <si>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</si>
  <si>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</si>
  <si>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</si>
  <si>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</si>
  <si>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</si>
  <si>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</si>
  <si>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</si>
  <si>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</si>
  <si>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</si>
  <si>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</si>
  <si>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</si>
  <si>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</si>
  <si>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</si>
  <si>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</si>
  <si>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</si>
  <si>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</si>
  <si>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</si>
  <si>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</si>
  <si>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</si>
  <si>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</si>
  <si>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</si>
  <si>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</si>
  <si>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</si>
  <si>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</si>
  <si>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</si>
  <si>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</si>
  <si>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</si>
  <si>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</si>
  <si>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</si>
  <si>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</si>
  <si>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</si>
  <si>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</si>
  <si>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</si>
  <si>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</si>
  <si>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</si>
  <si>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</si>
  <si>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</si>
  <si>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</si>
  <si>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</si>
  <si>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</si>
  <si>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</si>
  <si>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</si>
  <si>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</si>
  <si>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</si>
  <si>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</si>
  <si>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</si>
  <si>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</si>
  <si>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</si>
  <si>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</si>
  <si>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</si>
  <si>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</si>
  <si>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</si>
  <si>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</si>
  <si>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</si>
  <si>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</si>
  <si>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</si>
  <si>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</si>
  <si>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</si>
  <si>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</si>
  <si>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</si>
  <si>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</si>
  <si>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</si>
  <si>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</si>
  <si>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</si>
  <si>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</si>
  <si>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</si>
  <si>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</si>
  <si>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</si>
  <si>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</si>
  <si>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</si>
  <si>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</si>
  <si>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</si>
  <si>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</si>
  <si>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</si>
  <si>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</si>
  <si>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</si>
  <si>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</si>
  <si>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</si>
  <si>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</si>
  <si>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</si>
  <si>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</si>
  <si>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</si>
  <si>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</si>
  <si>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</si>
  <si>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</si>
  <si>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</si>
  <si>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</si>
  <si>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</si>
  <si>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</si>
  <si>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</si>
  <si>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</si>
  <si>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</si>
  <si>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</si>
  <si>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</si>
  <si>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</si>
  <si>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</si>
  <si>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</si>
  <si>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</si>
  <si>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</si>
  <si>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</si>
  <si>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</si>
  <si>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</si>
  <si>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</si>
  <si>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</si>
  <si>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</si>
  <si>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</si>
  <si>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</si>
  <si>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</si>
  <si>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</si>
  <si>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</si>
  <si>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</si>
  <si>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</si>
  <si>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</si>
  <si>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</si>
  <si>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</si>
  <si>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</si>
  <si>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</si>
  <si>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</si>
  <si>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</si>
  <si>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</si>
  <si>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</si>
  <si>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</si>
  <si>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</si>
  <si>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</si>
  <si>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</si>
  <si>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</si>
  <si>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</si>
  <si>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</si>
  <si>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</si>
  <si>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</si>
  <si>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</si>
  <si>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</si>
  <si>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</si>
  <si>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</si>
  <si>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</si>
  <si>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</si>
  <si>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</si>
  <si>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</si>
  <si>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</si>
  <si>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</si>
  <si>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</si>
  <si>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</si>
  <si>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</si>
  <si>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</si>
  <si>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</si>
  <si>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</si>
  <si>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</si>
  <si>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</si>
  <si>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</si>
  <si>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</si>
  <si>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</si>
  <si>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</si>
  <si>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</si>
  <si>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</si>
  <si>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</si>
  <si>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</si>
  <si>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</si>
  <si>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</si>
  <si>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</si>
  <si>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</si>
  <si>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</si>
  <si>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</si>
  <si>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</si>
  <si>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</si>
  <si>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</si>
  <si>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</si>
  <si>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</si>
  <si>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</si>
  <si>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</si>
  <si>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</si>
  <si>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</si>
  <si>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</si>
  <si>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</si>
  <si>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</si>
  <si>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</si>
  <si>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</si>
  <si>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</si>
  <si>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</si>
  <si>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</si>
  <si>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</si>
  <si>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</si>
  <si>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</si>
  <si>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</si>
  <si>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</si>
  <si>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</si>
  <si>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</si>
  <si>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</si>
  <si>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</si>
  <si>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</si>
  <si>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</si>
  <si>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</si>
  <si>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</si>
  <si>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</si>
  <si>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</si>
  <si>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</si>
  <si>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</si>
  <si>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</si>
  <si>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</si>
  <si>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</si>
  <si>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</si>
  <si>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</si>
  <si>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</si>
  <si>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</si>
  <si>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</si>
  <si>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</si>
  <si>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</si>
  <si>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</si>
  <si>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</si>
  <si>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</si>
  <si>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</si>
  <si>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</si>
  <si>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</si>
  <si>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</si>
  <si>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</si>
  <si>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</si>
  <si>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</si>
  <si>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</si>
  <si>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</si>
  <si>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</si>
  <si>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</si>
  <si>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</si>
  <si>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</si>
  <si>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</si>
  <si>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</si>
  <si>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</si>
  <si>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</si>
  <si>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</si>
  <si>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</si>
  <si>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</si>
  <si>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</si>
  <si>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</si>
  <si>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</si>
  <si>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</si>
  <si>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</si>
  <si>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</si>
  <si>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</si>
  <si>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</si>
  <si>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</si>
  <si>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</si>
  <si>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</si>
  <si>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</si>
  <si>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</si>
  <si>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</si>
  <si>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</si>
  <si>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</si>
  <si>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</si>
  <si>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</si>
  <si>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</si>
  <si>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</si>
  <si>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</si>
  <si>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</si>
  <si>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</si>
  <si>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</si>
  <si>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</si>
  <si>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</si>
  <si>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</si>
  <si>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</si>
  <si>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</si>
  <si>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</si>
  <si>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</si>
  <si>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</si>
  <si>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</si>
  <si>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</si>
  <si>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</si>
  <si>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</si>
  <si>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</si>
  <si>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</si>
  <si>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</si>
  <si>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</si>
  <si>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</si>
  <si>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</si>
  <si>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</si>
  <si>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</si>
  <si>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</si>
  <si>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</si>
  <si>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</si>
  <si>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</si>
  <si>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</si>
  <si>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</si>
  <si>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</si>
  <si>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</si>
  <si>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</si>
  <si>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</si>
  <si>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</si>
  <si>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</si>
  <si>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</si>
  <si>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</si>
  <si>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</si>
  <si>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</si>
  <si>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</si>
  <si>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</si>
  <si>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</si>
  <si>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</si>
  <si>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</si>
  <si>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</si>
  <si>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</si>
  <si>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</si>
  <si>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</si>
  <si>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</si>
  <si>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</si>
  <si>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</si>
  <si>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</si>
  <si>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</si>
  <si>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</si>
  <si>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</si>
  <si>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</si>
  <si>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</si>
  <si>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</si>
  <si>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</si>
  <si>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</si>
  <si>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</si>
  <si>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</si>
  <si>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</si>
  <si>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</si>
  <si>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</si>
  <si>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</si>
  <si>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</si>
  <si>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</si>
  <si>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</si>
  <si>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</si>
  <si>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</si>
  <si>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</si>
  <si>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</si>
  <si>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</si>
  <si>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</si>
  <si>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</si>
  <si>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</si>
  <si>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</si>
  <si>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</si>
  <si>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</si>
  <si>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</si>
  <si>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</si>
  <si>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</si>
  <si>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</si>
  <si>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</si>
  <si>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</si>
  <si>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</si>
  <si>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</si>
  <si>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</si>
  <si>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</si>
  <si>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</si>
  <si>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</si>
  <si>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</si>
  <si>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</si>
  <si>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</si>
  <si>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</si>
  <si>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</si>
  <si>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</si>
  <si>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</si>
  <si>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</si>
  <si>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</si>
  <si>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</si>
  <si>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</si>
  <si>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</si>
  <si>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</si>
  <si>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</si>
  <si>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</si>
  <si>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</si>
  <si>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</si>
  <si>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</si>
  <si>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</si>
  <si>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</si>
  <si>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</si>
  <si>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</si>
  <si>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</si>
  <si>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</si>
  <si>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</si>
  <si>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</si>
  <si>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</si>
  <si>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</si>
  <si>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</si>
  <si>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</si>
  <si>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</si>
  <si>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</si>
  <si>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</si>
  <si>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</si>
  <si>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</si>
  <si>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</si>
  <si>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</si>
  <si>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</si>
  <si>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</si>
  <si>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</si>
  <si>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</si>
  <si>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</si>
  <si>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</si>
  <si>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</si>
  <si>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</si>
  <si>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</si>
  <si>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</si>
  <si>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</si>
  <si>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</si>
  <si>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</si>
  <si>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</si>
  <si>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</si>
  <si>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</si>
  <si>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</si>
  <si>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</si>
  <si>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</si>
  <si>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</si>
  <si>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</si>
  <si>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</si>
  <si>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</si>
  <si>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</si>
  <si>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</si>
  <si>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</si>
  <si>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</si>
  <si>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</si>
  <si>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</si>
  <si>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</si>
  <si>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</si>
  <si>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</si>
  <si>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</si>
  <si>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</si>
  <si>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</si>
  <si>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</si>
  <si>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</si>
  <si>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</si>
  <si>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</si>
  <si>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</si>
  <si>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</si>
  <si>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</si>
  <si>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</si>
  <si>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</si>
  <si>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</si>
  <si>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</si>
  <si>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</si>
  <si>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</si>
  <si>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</si>
  <si>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</si>
  <si>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</si>
  <si>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</si>
  <si>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</si>
  <si>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</si>
  <si>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</si>
  <si>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</si>
  <si>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</si>
  <si>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</si>
  <si>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</si>
  <si>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</si>
  <si>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</si>
  <si>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</si>
  <si>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</si>
  <si>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</si>
  <si>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</si>
  <si>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</si>
  <si>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</si>
  <si>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</si>
  <si>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</si>
  <si>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</si>
  <si>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</si>
  <si>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</si>
  <si>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</si>
  <si>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</si>
  <si>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</si>
  <si>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</si>
  <si>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</si>
  <si>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</si>
  <si>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</si>
  <si>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</si>
  <si>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</si>
  <si>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</si>
  <si>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</si>
  <si>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</si>
  <si>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</si>
  <si>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</si>
  <si>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</si>
  <si>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</si>
  <si>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</si>
  <si>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</si>
  <si>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</si>
  <si>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</si>
  <si>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</si>
  <si>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</si>
  <si>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</si>
  <si>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</si>
  <si>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</si>
  <si>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</si>
  <si>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</si>
  <si>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</si>
  <si>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</si>
  <si>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</si>
  <si>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</si>
  <si>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</si>
  <si>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</si>
  <si>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</si>
  <si>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</si>
  <si>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</si>
  <si>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</si>
  <si>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</si>
  <si>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</si>
  <si>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</si>
  <si>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</si>
  <si>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</si>
  <si>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</si>
  <si>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</si>
  <si>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</si>
  <si>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</si>
  <si>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</si>
  <si>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</si>
  <si>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</si>
  <si>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</si>
  <si>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</si>
  <si>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</si>
  <si>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</si>
  <si>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</si>
  <si>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</si>
  <si>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</si>
  <si>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</si>
  <si>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</si>
  <si>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</si>
  <si>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</si>
  <si>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</si>
  <si>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</si>
  <si>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</si>
  <si>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</si>
  <si>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</si>
  <si>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</si>
  <si>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</si>
  <si>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</si>
  <si>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</si>
  <si>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</si>
  <si>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</si>
  <si>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</si>
  <si>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</si>
  <si>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</si>
  <si>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</si>
  <si>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</si>
  <si>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</si>
  <si>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</si>
  <si>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</si>
  <si>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</si>
  <si>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</si>
  <si>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</si>
  <si>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</si>
  <si>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</si>
  <si>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</si>
  <si>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</si>
  <si>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</si>
  <si>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</si>
  <si>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</si>
  <si>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</si>
  <si>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</si>
  <si>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</si>
  <si>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</si>
  <si>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</si>
  <si>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</si>
  <si>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</si>
  <si>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</si>
  <si>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</si>
  <si>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</si>
  <si>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</si>
  <si>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</si>
  <si>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</si>
  <si>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</si>
  <si>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</si>
  <si>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</si>
  <si>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</si>
  <si>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</si>
  <si>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</si>
  <si>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</si>
  <si>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</si>
  <si>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</si>
  <si>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</si>
  <si>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</si>
  <si>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</si>
  <si>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</si>
  <si>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</si>
  <si>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</si>
  <si>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</si>
  <si>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</si>
  <si>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</si>
  <si>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</si>
  <si>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</si>
  <si>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</si>
  <si>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</si>
  <si>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</si>
  <si>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</si>
  <si>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</si>
  <si>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</si>
  <si>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</si>
  <si>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</si>
  <si>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</si>
  <si>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</si>
  <si>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</si>
  <si>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</si>
  <si>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</si>
  <si>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</si>
  <si>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</si>
  <si>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</si>
  <si>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</si>
  <si>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</si>
  <si>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</si>
  <si>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</si>
  <si>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</si>
  <si>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</si>
  <si>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</si>
  <si>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</si>
  <si>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</si>
  <si>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</si>
  <si>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</si>
  <si>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</si>
  <si>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</si>
  <si>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</si>
  <si>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</si>
  <si>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</si>
  <si>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</si>
  <si>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</si>
  <si>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</si>
  <si>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</si>
  <si>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</si>
  <si>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</si>
  <si>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</si>
  <si>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</si>
  <si>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</si>
  <si>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</si>
  <si>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</si>
  <si>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</si>
  <si>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</si>
  <si>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</si>
  <si>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</si>
  <si>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</si>
  <si>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</si>
  <si>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</si>
  <si>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</si>
  <si>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</si>
  <si>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</si>
  <si>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</si>
  <si>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</si>
  <si>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</si>
  <si>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</si>
  <si>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</si>
  <si>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</si>
  <si>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</si>
  <si>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</si>
  <si>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</si>
  <si>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</si>
  <si>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</si>
  <si>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</si>
  <si>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</si>
  <si>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</si>
  <si>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</si>
  <si>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</si>
  <si>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</si>
  <si>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</si>
  <si>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</si>
  <si>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</si>
  <si>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</si>
  <si>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</si>
  <si>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</si>
  <si>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</si>
  <si>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</si>
  <si>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</si>
  <si>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</si>
  <si>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</si>
  <si>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</si>
  <si>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</si>
  <si>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</si>
  <si>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</si>
  <si>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</si>
  <si>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</si>
  <si>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</si>
  <si>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</si>
  <si>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</si>
  <si>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</si>
  <si>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</si>
  <si>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</si>
  <si>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</si>
  <si>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</si>
  <si>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</si>
  <si>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</si>
  <si>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</si>
  <si>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</si>
  <si>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</si>
  <si>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</si>
  <si>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</si>
  <si>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</si>
  <si>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</si>
  <si>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</si>
  <si>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</si>
  <si>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</si>
  <si>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</si>
  <si>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</si>
  <si>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</si>
  <si>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</si>
  <si>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</si>
  <si>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</si>
  <si>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</si>
  <si>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</si>
  <si>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</si>
  <si>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</si>
  <si>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</si>
  <si>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</si>
  <si>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</si>
  <si>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</si>
  <si>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</si>
  <si>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</si>
  <si>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</si>
  <si>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</si>
  <si>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</si>
  <si>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</si>
  <si>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</si>
  <si>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</si>
  <si>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</si>
  <si>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</si>
  <si>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</si>
  <si>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</si>
  <si>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</si>
  <si>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</si>
  <si>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</si>
  <si>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</si>
  <si>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</si>
  <si>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</si>
  <si>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</si>
  <si>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</si>
  <si>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</si>
  <si>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</si>
  <si>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</si>
  <si>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</si>
  <si>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</si>
  <si>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</si>
  <si>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</si>
  <si>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</si>
  <si>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</si>
  <si>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</si>
  <si>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</si>
  <si>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</si>
  <si>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</si>
  <si>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</si>
  <si>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</si>
  <si>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</si>
  <si>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</si>
  <si>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</si>
  <si>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</si>
  <si>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</si>
  <si>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</si>
  <si>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</si>
  <si>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</si>
  <si>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</si>
  <si>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</si>
  <si>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</si>
  <si>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</si>
  <si>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</si>
  <si>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</si>
  <si>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</si>
  <si>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</si>
  <si>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</si>
  <si>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</si>
  <si>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</si>
  <si>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</si>
  <si>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</si>
  <si>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</si>
  <si>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</si>
  <si>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</si>
  <si>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</si>
  <si>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</si>
  <si>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</si>
  <si>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</si>
  <si>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</si>
  <si>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</si>
  <si>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</si>
  <si>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</si>
  <si>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</si>
  <si>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</si>
  <si>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</si>
  <si>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</si>
  <si>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</si>
  <si>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</si>
  <si>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</si>
  <si>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</si>
  <si>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</si>
  <si>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</si>
  <si>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</si>
  <si>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</si>
  <si>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</si>
  <si>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</si>
  <si>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</si>
  <si>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</si>
  <si>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</si>
  <si>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</si>
  <si>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</si>
  <si>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</si>
  <si>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</si>
  <si>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</si>
  <si>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</si>
  <si>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</si>
  <si>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</si>
  <si>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</si>
  <si>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</si>
  <si>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</si>
  <si>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</si>
  <si>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</si>
  <si>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</si>
  <si>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</si>
  <si>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</si>
  <si>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</si>
  <si>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</si>
  <si>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</si>
  <si>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</si>
  <si>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</si>
  <si>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</si>
  <si>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</si>
  <si>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</si>
  <si>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</si>
  <si>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</si>
  <si>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</si>
  <si>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</si>
  <si>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</si>
  <si>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</si>
  <si>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</si>
  <si>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</si>
  <si>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</si>
  <si>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</si>
  <si>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</si>
  <si>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</si>
  <si>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</si>
  <si>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</si>
  <si>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</si>
  <si>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</si>
  <si>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</si>
  <si>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</si>
  <si>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</si>
  <si>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</si>
  <si>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</si>
  <si>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</si>
  <si>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</si>
  <si>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</si>
  <si>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</si>
  <si>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</si>
  <si>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</si>
  <si>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</si>
  <si>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</si>
  <si>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</si>
  <si>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</si>
  <si>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</si>
  <si>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</si>
  <si>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</si>
  <si>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</si>
  <si>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</si>
  <si>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</si>
  <si>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</si>
  <si>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</si>
  <si>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</si>
  <si>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</si>
  <si>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</si>
  <si>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</si>
  <si>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</si>
  <si>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</si>
  <si>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</si>
  <si>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</si>
  <si>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</si>
  <si>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</si>
  <si>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</si>
  <si>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</si>
  <si>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</si>
  <si>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</si>
  <si>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</si>
  <si>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</si>
  <si>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</si>
  <si>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</si>
  <si>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</si>
  <si>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</si>
  <si>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</si>
  <si>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</si>
  <si>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</si>
  <si>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</si>
  <si>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</si>
  <si>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</si>
  <si>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</si>
  <si>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</si>
  <si>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</si>
  <si>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</si>
  <si>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</si>
  <si>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</si>
  <si>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</si>
  <si>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</si>
  <si>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</si>
  <si>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</si>
  <si>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</si>
  <si>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</si>
  <si>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</si>
  <si>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</si>
  <si>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</si>
  <si>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</si>
  <si>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</si>
  <si>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</si>
  <si>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</si>
  <si>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</si>
  <si>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</si>
  <si>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</si>
  <si>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</si>
  <si>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</si>
  <si>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</si>
  <si>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</si>
  <si>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</si>
  <si>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</si>
  <si>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</si>
  <si>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</si>
  <si>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</si>
  <si>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</si>
  <si>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</si>
  <si>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</si>
  <si>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</si>
  <si>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</si>
  <si>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</si>
  <si>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</si>
  <si>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</si>
  <si>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</si>
  <si>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</si>
  <si>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</si>
  <si>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</si>
  <si>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</si>
  <si>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</si>
  <si>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</si>
  <si>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</si>
  <si>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</si>
  <si>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</si>
  <si>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</si>
  <si>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</si>
  <si>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</si>
  <si>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</si>
  <si>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</si>
  <si>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</si>
  <si>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</si>
  <si>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</si>
  <si>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</si>
  <si>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</si>
  <si>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</si>
  <si>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</si>
  <si>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</si>
  <si>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</si>
  <si>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</si>
  <si>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</si>
  <si>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</si>
  <si>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</si>
  <si>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</si>
  <si>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</si>
  <si>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</si>
  <si>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</si>
  <si>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</si>
  <si>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</si>
  <si>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</si>
  <si>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</si>
  <si>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</si>
  <si>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</si>
  <si>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</si>
  <si>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</si>
  <si>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</si>
  <si>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</si>
  <si>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</si>
  <si>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</si>
  <si>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</si>
  <si>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</si>
  <si>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</si>
  <si>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</si>
  <si>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</si>
  <si>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</si>
  <si>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</si>
  <si>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</si>
  <si>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</si>
  <si>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</si>
  <si>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</si>
  <si>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</si>
  <si>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</si>
  <si>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</si>
  <si>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</si>
  <si>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</si>
  <si>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</si>
  <si>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</si>
  <si>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</si>
  <si>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</si>
  <si>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</si>
  <si>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</si>
  <si>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</si>
  <si>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</si>
  <si>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</si>
  <si>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</si>
  <si>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</si>
  <si>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</si>
  <si>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</si>
  <si>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</si>
  <si>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</si>
  <si>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</si>
  <si>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</si>
  <si>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</si>
  <si>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</si>
  <si>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</si>
  <si>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</si>
  <si>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</si>
  <si>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</si>
  <si>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</si>
  <si>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</si>
  <si>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</si>
  <si>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</si>
  <si>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</si>
  <si>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</si>
  <si>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</si>
  <si>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</si>
  <si>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</si>
  <si>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</si>
  <si>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</si>
  <si>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</si>
  <si>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</si>
  <si>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</si>
  <si>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</si>
  <si>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</si>
  <si>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</si>
  <si>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</si>
  <si>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</si>
  <si>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</si>
  <si>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</si>
  <si>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</si>
  <si>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</si>
  <si>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</si>
  <si>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</si>
  <si>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</si>
  <si>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</si>
  <si>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</si>
  <si>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</si>
  <si>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</si>
  <si>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</si>
  <si>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</si>
  <si>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</si>
  <si>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</si>
  <si>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</si>
  <si>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</si>
  <si>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</si>
  <si>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</si>
  <si>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</si>
  <si>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</si>
  <si>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</si>
  <si>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</si>
  <si>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</si>
  <si>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</si>
  <si>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</si>
  <si>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</si>
  <si>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</si>
  <si>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</si>
  <si>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</si>
  <si>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</si>
  <si>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</si>
  <si>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</si>
  <si>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</si>
  <si>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</si>
  <si>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</si>
  <si>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</si>
  <si>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</si>
  <si>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</si>
  <si>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</si>
  <si>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</si>
  <si>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</si>
  <si>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</si>
  <si>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</si>
  <si>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</si>
  <si>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</si>
  <si>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</si>
  <si>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</si>
  <si>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</si>
  <si>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</si>
  <si>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</si>
  <si>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</si>
  <si>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</si>
  <si>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</si>
  <si>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</si>
  <si>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</si>
  <si>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</si>
  <si>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</si>
  <si>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</si>
  <si>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</si>
  <si>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</si>
  <si>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</si>
  <si>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</si>
  <si>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</si>
  <si>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</si>
  <si>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</si>
  <si>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</si>
  <si>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</si>
  <si>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</si>
  <si>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</si>
  <si>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</si>
  <si>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</si>
  <si>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</si>
  <si>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</si>
  <si>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</si>
  <si>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</si>
  <si>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</si>
  <si>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</si>
  <si>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</si>
  <si>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</si>
  <si>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</si>
  <si>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</si>
  <si>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</si>
  <si>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</si>
  <si>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</si>
  <si>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</si>
  <si>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</si>
  <si>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</si>
  <si>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</si>
  <si>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</si>
  <si>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</si>
  <si>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</si>
  <si>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</si>
  <si>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</si>
  <si>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</si>
  <si>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</si>
  <si>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</si>
  <si>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</si>
  <si>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</si>
  <si>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</si>
  <si>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</si>
  <si>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</si>
  <si>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</si>
  <si>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</si>
  <si>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</si>
  <si>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</si>
  <si>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</si>
  <si>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</si>
  <si>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</si>
  <si>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</si>
  <si>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</si>
  <si>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</si>
  <si>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</si>
  <si>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</si>
  <si>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</si>
  <si>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</si>
  <si>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</si>
  <si>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</si>
  <si>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</si>
  <si>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</si>
  <si>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</si>
  <si>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</si>
  <si>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</si>
  <si>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</si>
  <si>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</si>
  <si>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</si>
  <si>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</si>
  <si>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</si>
  <si>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</si>
  <si>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</si>
  <si>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</si>
  <si>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</si>
  <si>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</si>
  <si>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</si>
  <si>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</si>
  <si>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</si>
  <si>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</si>
  <si>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</si>
  <si>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</si>
  <si>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</si>
  <si>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</si>
  <si>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</si>
  <si>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</si>
  <si>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</si>
  <si>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</si>
  <si>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</si>
  <si>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</si>
  <si>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</si>
  <si>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</si>
  <si>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</si>
  <si>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</si>
  <si>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</si>
  <si>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</si>
  <si>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</si>
  <si>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</si>
  <si>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</si>
  <si>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</si>
  <si>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</si>
  <si>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</si>
  <si>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</si>
  <si>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</si>
  <si>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</si>
  <si>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</si>
  <si>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</si>
  <si>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</si>
  <si>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</si>
  <si>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</si>
  <si>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</si>
  <si>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</si>
  <si>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</si>
  <si>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</si>
  <si>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</si>
  <si>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</si>
  <si>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</si>
  <si>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</si>
  <si>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</si>
  <si>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</si>
  <si>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</si>
  <si>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</si>
  <si>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</si>
  <si>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</si>
  <si>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</si>
  <si>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</si>
  <si>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</si>
  <si>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</si>
  <si>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</si>
  <si>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</si>
  <si>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</si>
  <si>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</si>
  <si>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</si>
  <si>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</si>
  <si>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</si>
  <si>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</si>
  <si>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</si>
  <si>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</si>
  <si>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</si>
  <si>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</si>
  <si>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</si>
  <si>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</si>
  <si>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</si>
  <si>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</si>
  <si>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</si>
  <si>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</si>
  <si>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</si>
  <si>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</si>
  <si>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</si>
  <si>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</si>
  <si>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</si>
  <si>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</si>
  <si>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</si>
  <si>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</si>
  <si>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</si>
  <si>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</si>
  <si>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</si>
  <si>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</si>
  <si>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</si>
  <si>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</si>
  <si>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</si>
  <si>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</si>
  <si>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</si>
  <si>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</si>
  <si>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</si>
  <si>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</si>
  <si>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</si>
  <si>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</si>
  <si>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</si>
  <si>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</si>
  <si>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</si>
  <si>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</si>
  <si>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</si>
  <si>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</si>
  <si>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</si>
  <si>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</si>
  <si>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</si>
  <si>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</si>
  <si>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</si>
  <si>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</si>
  <si>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</si>
  <si>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</si>
  <si>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</si>
  <si>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</si>
  <si>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</si>
  <si>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</si>
  <si>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</si>
  <si>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</si>
  <si>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</si>
  <si>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</si>
  <si>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</si>
  <si>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</si>
  <si>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</si>
  <si>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</si>
  <si>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</si>
  <si>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</si>
  <si>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</si>
  <si>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</si>
  <si>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</si>
  <si>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</si>
  <si>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</si>
  <si>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</si>
  <si>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</si>
  <si>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</si>
  <si>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</si>
  <si>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</si>
  <si>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</si>
  <si>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</si>
  <si>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</si>
  <si>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</si>
  <si>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</si>
  <si>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</si>
  <si>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</si>
  <si>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</si>
  <si>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</si>
  <si>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</si>
  <si>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</si>
  <si>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</si>
  <si>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</si>
  <si>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</si>
  <si>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</si>
  <si>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</si>
  <si>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</si>
  <si>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</si>
  <si>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</si>
  <si>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</si>
  <si>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</si>
  <si>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</si>
  <si>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</si>
  <si>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</si>
  <si>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</si>
  <si>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</si>
  <si>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</si>
  <si>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</si>
  <si>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</si>
  <si>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</si>
  <si>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</si>
  <si>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</si>
  <si>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</si>
  <si>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</si>
  <si>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</si>
  <si>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</si>
  <si>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</si>
  <si>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</si>
  <si>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</si>
  <si>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</si>
  <si>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</si>
  <si>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</si>
  <si>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</si>
  <si>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</si>
  <si>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</si>
  <si>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</si>
  <si>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</si>
  <si>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</si>
  <si>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</si>
  <si>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</si>
  <si>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</si>
  <si>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</si>
  <si>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</si>
  <si>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</si>
  <si>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</si>
  <si>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</si>
  <si>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</si>
  <si>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</si>
  <si>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</si>
  <si>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</si>
  <si>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</si>
  <si>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</si>
  <si>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</si>
  <si>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</si>
  <si>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</si>
  <si>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</si>
  <si>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</si>
  <si>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</si>
  <si>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</si>
  <si>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</si>
  <si>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</si>
  <si>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</si>
  <si>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</si>
  <si>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</si>
  <si>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</si>
  <si>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</si>
  <si>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</si>
  <si>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</si>
  <si>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</si>
  <si>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</si>
  <si>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</si>
  <si>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</si>
  <si>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</si>
  <si>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</si>
  <si>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</si>
  <si>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</si>
  <si>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</si>
  <si>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</si>
  <si>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</si>
  <si>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</si>
  <si>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</si>
  <si>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</si>
  <si>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</si>
  <si>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</si>
  <si>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</si>
  <si>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</si>
  <si>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</si>
  <si>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</si>
  <si>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</si>
  <si>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</si>
  <si>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</si>
  <si>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</si>
  <si>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</si>
  <si>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</si>
  <si>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</si>
  <si>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</si>
  <si>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</si>
  <si>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</si>
  <si>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</si>
  <si>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</si>
  <si>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</si>
  <si>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</si>
  <si>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</si>
  <si>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</si>
  <si>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</si>
  <si>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</si>
  <si>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</si>
  <si>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</si>
  <si>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</si>
  <si>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</si>
  <si>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</si>
  <si>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</si>
  <si>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</si>
  <si>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</si>
  <si>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</si>
  <si>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</si>
  <si>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</si>
  <si>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</si>
  <si>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</si>
  <si>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</si>
  <si>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</si>
  <si>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</si>
  <si>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</si>
  <si>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</si>
  <si>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</si>
  <si>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</si>
  <si>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</si>
  <si>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</si>
  <si>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</si>
  <si>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</si>
  <si>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</si>
  <si>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</si>
  <si>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</si>
  <si>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</si>
  <si>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</si>
  <si>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</si>
  <si>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</si>
  <si>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</si>
  <si>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</si>
  <si>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</si>
  <si>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</si>
  <si>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</si>
  <si>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</si>
  <si>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</si>
  <si>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</si>
  <si>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</si>
  <si>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</si>
  <si>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</si>
  <si>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</si>
  <si>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</si>
  <si>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</si>
  <si>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</si>
  <si>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</si>
  <si>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</si>
  <si>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</si>
  <si>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</si>
  <si>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</si>
  <si>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</si>
  <si>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</si>
  <si>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</si>
  <si>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</si>
  <si>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</si>
  <si>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</si>
  <si>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</si>
  <si>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</si>
  <si>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</si>
  <si>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</si>
  <si>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</si>
  <si>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</si>
  <si>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</si>
  <si>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</si>
  <si>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</si>
  <si>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</si>
  <si>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</si>
  <si>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</si>
  <si>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</si>
  <si>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</si>
  <si>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</si>
  <si>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</si>
  <si>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</si>
  <si>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</si>
  <si>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</si>
  <si>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</si>
  <si>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</si>
  <si>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</si>
  <si>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</si>
  <si>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</si>
  <si>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</si>
  <si>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</si>
  <si>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</si>
  <si>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</si>
  <si>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</si>
  <si>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</si>
  <si>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</si>
  <si>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</si>
  <si>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</si>
  <si>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</si>
  <si>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</si>
  <si>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</si>
  <si>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</si>
  <si>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</si>
  <si>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</si>
  <si>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</si>
  <si>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</si>
  <si>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</si>
  <si>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</si>
  <si>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</si>
  <si>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</si>
  <si>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</si>
  <si>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</si>
  <si>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</si>
  <si>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</si>
  <si>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</si>
  <si>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</si>
  <si>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</si>
  <si>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</si>
  <si>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</si>
  <si>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</si>
  <si>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</si>
  <si>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</si>
  <si>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</si>
  <si>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</si>
  <si>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</si>
  <si>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</si>
  <si>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</si>
  <si>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</si>
  <si>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</si>
  <si>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</si>
  <si>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</si>
  <si>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</si>
  <si>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</si>
  <si>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</si>
  <si>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</si>
  <si>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</si>
  <si>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</si>
  <si>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</si>
  <si>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</si>
  <si>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</si>
  <si>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</si>
  <si>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</si>
  <si>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</si>
  <si>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</si>
  <si>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</si>
  <si>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</si>
  <si>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</si>
  <si>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</si>
  <si>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</si>
  <si>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</si>
  <si>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</si>
  <si>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</si>
  <si>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</si>
  <si>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</si>
  <si>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</si>
  <si>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</si>
  <si>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</si>
  <si>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</si>
  <si>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</si>
  <si>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</si>
  <si>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</si>
  <si>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</si>
  <si>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</si>
  <si>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</si>
  <si>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</si>
  <si>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</si>
  <si>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</si>
  <si>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</si>
  <si>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</si>
  <si>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</si>
  <si>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</si>
  <si>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</si>
  <si>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</si>
  <si>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</si>
  <si>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</si>
  <si>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</si>
  <si>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</si>
  <si>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</si>
  <si>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</si>
  <si>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</si>
  <si>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</si>
  <si>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</si>
  <si>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</si>
  <si>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</si>
  <si>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</si>
  <si>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</si>
  <si>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</si>
  <si>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</si>
  <si>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</si>
  <si>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</si>
  <si>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</si>
  <si>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</si>
  <si>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</si>
  <si>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</si>
  <si>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</si>
  <si>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</si>
  <si>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</si>
  <si>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</si>
  <si>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</si>
  <si>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</si>
  <si>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</si>
  <si>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</si>
  <si>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</si>
  <si>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</si>
  <si>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</si>
  <si>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</si>
  <si>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</si>
  <si>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</si>
  <si>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</si>
  <si>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</si>
  <si>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</si>
  <si>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</si>
  <si>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</si>
  <si>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</si>
  <si>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</si>
  <si>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</si>
  <si>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</si>
  <si>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</si>
  <si>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</si>
  <si>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</si>
  <si>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</si>
  <si>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</si>
  <si>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</si>
  <si>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</si>
  <si>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</si>
  <si>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</si>
  <si>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</si>
  <si>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</si>
  <si>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</si>
  <si>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</si>
  <si>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</si>
  <si>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</si>
  <si>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</si>
  <si>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</si>
  <si>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</si>
  <si>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</si>
  <si>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</si>
  <si>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</si>
  <si>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</si>
  <si>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</si>
  <si>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</si>
  <si>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</si>
  <si>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</si>
  <si>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</si>
  <si>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</si>
  <si>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</si>
  <si>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</si>
  <si>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</si>
  <si>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</si>
  <si>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</si>
  <si>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</si>
  <si>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</si>
  <si>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</si>
  <si>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</si>
  <si>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</si>
  <si>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</si>
  <si>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</si>
  <si>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</si>
  <si>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</si>
  <si>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</si>
  <si>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</si>
  <si>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</si>
  <si>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</si>
  <si>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</si>
  <si>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</si>
  <si>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</si>
  <si>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</si>
  <si>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</si>
  <si>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</si>
  <si>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</si>
  <si>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</si>
  <si>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</si>
  <si>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</si>
  <si>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</si>
  <si>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</si>
  <si>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</si>
  <si>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</si>
  <si>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</si>
  <si>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</si>
  <si>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</si>
  <si>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</si>
  <si>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</si>
  <si>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</si>
  <si>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</si>
  <si>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</si>
  <si>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</si>
  <si>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</si>
  <si>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</si>
  <si>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</si>
  <si>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</si>
  <si>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</si>
  <si>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</si>
  <si>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</si>
  <si>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</si>
  <si>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</si>
  <si>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</si>
  <si>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</si>
  <si>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</si>
  <si>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</si>
  <si>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</si>
  <si>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</si>
  <si>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</si>
  <si>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</si>
  <si>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</si>
  <si>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</si>
  <si>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</si>
  <si>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</si>
  <si>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</si>
  <si>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</si>
  <si>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</si>
  <si>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</si>
  <si>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</si>
  <si>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</si>
  <si>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</si>
  <si>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</si>
  <si>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</si>
  <si>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</si>
  <si>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</si>
  <si>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</si>
  <si>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</si>
  <si>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</si>
  <si>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</si>
  <si>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</si>
  <si>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</si>
  <si>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</si>
  <si>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</si>
  <si>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</si>
  <si>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</si>
  <si>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</si>
  <si>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</si>
  <si>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</si>
  <si>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</si>
  <si>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</si>
  <si>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</si>
  <si>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</si>
  <si>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</si>
  <si>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</si>
  <si>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</si>
  <si>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</si>
  <si>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</si>
  <si>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</si>
  <si>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</si>
  <si>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</si>
  <si>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</si>
  <si>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</si>
  <si>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</si>
  <si>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</si>
  <si>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</si>
  <si>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</si>
  <si>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</si>
  <si>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</si>
  <si>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</si>
  <si>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</si>
  <si>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</si>
  <si>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</si>
  <si>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</si>
  <si>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</si>
  <si>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</si>
  <si>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</si>
  <si>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</si>
  <si>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</si>
  <si>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</si>
  <si>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</si>
  <si>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</si>
  <si>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</si>
  <si>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</si>
  <si>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</si>
  <si>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</si>
  <si>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</si>
  <si>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</si>
  <si>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</si>
  <si>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</si>
  <si>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</si>
  <si>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</si>
  <si>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</si>
  <si>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</si>
  <si>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</si>
  <si>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</si>
  <si>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</si>
  <si>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</si>
  <si>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</si>
  <si>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</si>
  <si>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</si>
  <si>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</si>
  <si>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</si>
  <si>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</si>
  <si>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</si>
  <si>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</si>
  <si>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</si>
  <si>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</si>
  <si>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</si>
  <si>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</si>
  <si>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</si>
  <si>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</si>
  <si>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</si>
  <si>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</si>
  <si>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</si>
  <si>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</si>
  <si>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</si>
  <si>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</si>
  <si>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</si>
  <si>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</si>
  <si>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</si>
  <si>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</si>
  <si>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</si>
  <si>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</si>
  <si>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</si>
  <si>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</si>
  <si>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</si>
  <si>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</si>
  <si>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</si>
  <si>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</si>
  <si>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</si>
  <si>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</si>
  <si>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</si>
  <si>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</si>
  <si>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</si>
  <si>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</si>
  <si>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</si>
  <si>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</si>
  <si>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</si>
  <si>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</si>
  <si>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</si>
  <si>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</si>
  <si>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</si>
  <si>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</si>
  <si>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</si>
  <si>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</si>
  <si>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</si>
  <si>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</si>
  <si>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</si>
  <si>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</si>
  <si>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</si>
  <si>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</si>
  <si>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</si>
  <si>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</si>
  <si>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</si>
  <si>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</si>
  <si>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</si>
  <si>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</si>
  <si>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</si>
  <si>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</si>
  <si>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</si>
  <si>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</si>
  <si>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</si>
  <si>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</si>
  <si>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</si>
  <si>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</si>
  <si>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</si>
  <si>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</si>
  <si>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</si>
  <si>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</si>
  <si>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</si>
  <si>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</si>
  <si>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</si>
  <si>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</si>
  <si>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</si>
  <si>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</si>
  <si>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</si>
  <si>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</si>
  <si>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</si>
  <si>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</si>
  <si>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</si>
  <si>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</si>
  <si>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</si>
  <si>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</si>
  <si>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</si>
  <si>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</si>
  <si>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</si>
  <si>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</si>
  <si>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</si>
  <si>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</si>
  <si>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</si>
  <si>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</si>
  <si>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</si>
  <si>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</si>
  <si>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</si>
  <si>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</si>
  <si>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</si>
  <si>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</si>
  <si>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</si>
  <si>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</si>
  <si>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</si>
  <si>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</si>
  <si>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</si>
  <si>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</si>
  <si>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</si>
  <si>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</si>
  <si>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</si>
  <si>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</si>
  <si>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</si>
  <si>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</si>
  <si>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</si>
  <si>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</si>
  <si>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</si>
  <si>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</si>
  <si>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</si>
  <si>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</si>
  <si>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</si>
  <si>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</si>
  <si>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</si>
  <si>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</si>
  <si>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</si>
  <si>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</si>
  <si>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</si>
  <si>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</si>
  <si>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</si>
  <si>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</si>
  <si>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</si>
  <si>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</si>
  <si>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</si>
  <si>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</si>
  <si>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</si>
  <si>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</si>
  <si>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</si>
  <si>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</si>
  <si>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</si>
  <si>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</si>
  <si>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</si>
  <si>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</si>
  <si>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</si>
  <si>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</si>
  <si>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</si>
  <si>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</si>
  <si>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</si>
  <si>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</si>
  <si>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</si>
  <si>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</si>
  <si>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</si>
  <si>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</si>
  <si>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</si>
  <si>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</si>
  <si>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</si>
  <si>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</si>
  <si>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</si>
  <si>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</si>
  <si>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</si>
  <si>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</si>
  <si>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</si>
  <si>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</si>
  <si>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</si>
  <si>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</si>
  <si>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</si>
  <si>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</si>
  <si>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</si>
  <si>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</si>
  <si>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</si>
  <si>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</si>
  <si>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</si>
  <si>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</si>
  <si>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</si>
  <si>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</si>
  <si>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</si>
  <si>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</si>
  <si>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</si>
  <si>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</si>
  <si>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</si>
  <si>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</si>
  <si>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</si>
  <si>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</si>
  <si>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</si>
  <si>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</si>
  <si>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</si>
  <si>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</si>
  <si>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</si>
  <si>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</si>
  <si>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</si>
  <si>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</si>
  <si>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</si>
  <si>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</si>
  <si>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</si>
  <si>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</si>
  <si>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</si>
  <si>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</si>
  <si>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</si>
  <si>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</si>
  <si>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</si>
  <si>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</si>
  <si>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</si>
  <si>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</si>
  <si>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</si>
  <si>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</si>
  <si>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</si>
  <si>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</si>
  <si>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</si>
  <si>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</si>
  <si>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</si>
  <si>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</si>
  <si>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</si>
  <si>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</si>
  <si>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</si>
  <si>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</si>
  <si>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</si>
  <si>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</si>
  <si>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</si>
  <si>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</si>
  <si>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</si>
  <si>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</si>
  <si>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</si>
  <si>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</si>
  <si>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</si>
  <si>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</si>
  <si>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</si>
  <si>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</si>
  <si>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</si>
  <si>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</si>
  <si>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</si>
  <si>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</si>
  <si>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</si>
  <si>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</si>
  <si>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</si>
  <si>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</si>
  <si>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</si>
  <si>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</si>
  <si>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</si>
  <si>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</si>
  <si>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</si>
  <si>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</si>
  <si>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</si>
  <si>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</si>
  <si>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</si>
  <si>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</si>
  <si>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</si>
  <si>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</si>
  <si>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</si>
  <si>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</si>
  <si>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</si>
  <si>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</si>
  <si>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</si>
  <si>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</si>
  <si>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</si>
  <si>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</si>
  <si>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</si>
  <si>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</si>
  <si>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</si>
  <si>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</si>
  <si>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</si>
  <si>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</si>
  <si>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</si>
  <si>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</si>
  <si>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</si>
  <si>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</si>
  <si>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</si>
  <si>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</si>
  <si>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</si>
  <si>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</si>
  <si>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</si>
  <si>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</si>
  <si>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</si>
  <si>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</si>
  <si>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</si>
  <si>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</si>
  <si>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</si>
  <si>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</si>
  <si>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</si>
  <si>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</si>
  <si>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</si>
  <si>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</si>
  <si>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</si>
  <si>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</si>
  <si>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</si>
  <si>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</si>
  <si>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</si>
  <si>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</si>
  <si>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</si>
  <si>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</si>
  <si>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</si>
  <si>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</si>
  <si>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</si>
  <si>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</si>
  <si>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</si>
  <si>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</si>
  <si>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</si>
  <si>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</si>
  <si>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</si>
  <si>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</si>
  <si>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</si>
  <si>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</si>
  <si>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</si>
  <si>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</si>
  <si>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</si>
  <si>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</si>
  <si>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</si>
  <si>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</si>
  <si>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</si>
  <si>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</si>
  <si>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</si>
  <si>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</si>
  <si>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</si>
  <si>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</si>
  <si>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</si>
  <si>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</si>
  <si>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</si>
  <si>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</si>
  <si>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</si>
  <si>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</si>
  <si>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</si>
  <si>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</si>
  <si>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</si>
  <si>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</si>
  <si>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</si>
  <si>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</si>
  <si>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</si>
  <si>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</si>
  <si>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</si>
  <si>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</si>
  <si>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</si>
  <si>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</si>
  <si>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</si>
  <si>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</si>
  <si>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</si>
  <si>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</si>
  <si>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</si>
  <si>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</si>
  <si>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</si>
  <si>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</si>
  <si>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</si>
  <si>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</si>
  <si>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</si>
  <si>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</si>
  <si>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</si>
  <si>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</si>
  <si>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</si>
  <si>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</si>
  <si>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</si>
  <si>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</si>
  <si>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</si>
  <si>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</si>
  <si>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</si>
  <si>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</si>
  <si>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</si>
  <si>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</si>
  <si>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</si>
  <si>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</si>
  <si>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</si>
  <si>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</si>
  <si>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</si>
  <si>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</si>
  <si>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</si>
  <si>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</si>
  <si>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</si>
  <si>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</si>
  <si>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</si>
  <si>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</si>
  <si>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</si>
  <si>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</si>
  <si>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</si>
  <si>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</si>
  <si>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</si>
  <si>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</si>
  <si>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</si>
  <si>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</si>
  <si>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</si>
  <si>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</si>
  <si>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</si>
  <si>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</si>
  <si>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</si>
  <si>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</si>
  <si>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</si>
  <si>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</si>
  <si>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</si>
  <si>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</si>
  <si>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</si>
  <si>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</si>
  <si>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</si>
  <si>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</si>
  <si>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</si>
  <si>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</si>
  <si>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</si>
  <si>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</si>
  <si>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</si>
  <si>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</si>
  <si>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</si>
  <si>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</si>
  <si>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</si>
  <si>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</si>
  <si>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</si>
  <si>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</si>
  <si>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</si>
  <si>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</si>
  <si>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</si>
  <si>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</si>
  <si>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</si>
  <si>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</si>
  <si>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</si>
  <si>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</si>
  <si>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</si>
  <si>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</si>
  <si>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</si>
  <si>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</si>
  <si>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</si>
  <si>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</si>
  <si>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</si>
  <si>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</si>
  <si>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</si>
  <si>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</si>
  <si>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</si>
  <si>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</si>
  <si>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</si>
  <si>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</si>
  <si>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</si>
  <si>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</si>
  <si>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</si>
  <si>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</si>
  <si>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</si>
  <si>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</si>
  <si>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</si>
  <si>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</si>
  <si>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</si>
  <si>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</si>
  <si>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</si>
  <si>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</si>
  <si>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</si>
  <si>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</si>
  <si>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</si>
  <si>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</si>
  <si>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</si>
  <si>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</si>
  <si>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</si>
  <si>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</si>
  <si>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</si>
  <si>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</si>
  <si>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</si>
  <si>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</si>
  <si>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</si>
  <si>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</si>
  <si>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</si>
  <si>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</si>
  <si>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</si>
  <si>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</si>
  <si>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</si>
  <si>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</si>
  <si>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</si>
  <si>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</si>
  <si>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</si>
  <si>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</si>
  <si>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</si>
  <si>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</si>
  <si>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</si>
  <si>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</si>
  <si>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</si>
  <si>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</si>
  <si>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</si>
  <si>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</si>
  <si>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</si>
  <si>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</si>
  <si>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</si>
  <si>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</si>
  <si>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</si>
  <si>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</si>
  <si>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</si>
  <si>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</si>
  <si>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</si>
  <si>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</si>
  <si>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</si>
  <si>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</si>
  <si>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</si>
  <si>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</si>
  <si>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</si>
  <si>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</si>
  <si>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</si>
  <si>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</si>
  <si>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</si>
  <si>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</si>
  <si>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</si>
  <si>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</si>
  <si>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</si>
  <si>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</si>
  <si>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</si>
  <si>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</si>
  <si>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</si>
  <si>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</si>
  <si>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</si>
  <si>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</si>
  <si>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</si>
  <si>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</si>
  <si>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</si>
  <si>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</si>
  <si>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</si>
  <si>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</si>
  <si>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</si>
  <si>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</si>
  <si>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</si>
  <si>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</si>
  <si>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</si>
  <si>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</si>
  <si>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</si>
  <si>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</si>
  <si>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</si>
  <si>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</si>
  <si>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</si>
  <si>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</si>
  <si>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</si>
  <si>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</si>
  <si>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</si>
  <si>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</si>
  <si>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</si>
  <si>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</si>
  <si>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</si>
  <si>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</si>
  <si>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</si>
  <si>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</si>
  <si>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</si>
  <si>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</si>
  <si>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</si>
  <si>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</si>
  <si>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</si>
  <si>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</si>
  <si>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</si>
  <si>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</si>
  <si>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</si>
  <si>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</si>
  <si>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</si>
  <si>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</si>
  <si>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</si>
  <si>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</si>
  <si>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</si>
  <si>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</si>
  <si>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</si>
  <si>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</si>
  <si>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</si>
  <si>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</si>
  <si>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</si>
  <si>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</si>
  <si>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</si>
  <si>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</si>
  <si>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</si>
  <si>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</si>
  <si>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</si>
  <si>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</si>
  <si>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</si>
  <si>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</si>
  <si>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</si>
  <si>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</si>
  <si>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</si>
  <si>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</si>
  <si>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</si>
  <si>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</si>
  <si>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</si>
  <si>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</si>
  <si>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</si>
  <si>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</si>
  <si>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</si>
  <si>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</si>
  <si>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</si>
  <si>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</si>
  <si>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</si>
  <si>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</si>
  <si>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</si>
  <si>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</si>
  <si>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</si>
  <si>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</si>
  <si>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</si>
  <si>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</si>
  <si>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</si>
  <si>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</si>
  <si>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</si>
  <si>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</si>
  <si>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</si>
  <si>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</si>
  <si>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</si>
  <si>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</si>
  <si>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</si>
  <si>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</si>
  <si>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</si>
  <si>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</si>
  <si>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</si>
  <si>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</si>
  <si>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</si>
  <si>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</si>
  <si>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</si>
  <si>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</si>
  <si>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</si>
  <si>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</si>
  <si>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</si>
  <si>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</si>
  <si>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</si>
  <si>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</si>
  <si>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</si>
  <si>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</si>
  <si>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</si>
  <si>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</si>
  <si>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</si>
  <si>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</si>
  <si>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</si>
  <si>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</si>
  <si>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</si>
  <si>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</si>
  <si>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</si>
  <si>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</si>
  <si>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</si>
  <si>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</si>
  <si>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</si>
  <si>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</si>
  <si>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</si>
  <si>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</si>
  <si>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</si>
  <si>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</si>
  <si>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</si>
  <si>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</si>
  <si>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</si>
  <si>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</si>
  <si>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</si>
  <si>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</si>
  <si>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</si>
  <si>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</si>
  <si>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</si>
  <si>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</si>
  <si>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</si>
  <si>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</si>
  <si>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</si>
  <si>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</si>
  <si>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</si>
  <si>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</si>
  <si>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</si>
  <si>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</si>
  <si>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</si>
  <si>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</si>
  <si>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</si>
  <si>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</si>
  <si>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</si>
  <si>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</si>
  <si>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</si>
  <si>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</si>
  <si>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</si>
  <si>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</si>
  <si>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</si>
  <si>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</si>
  <si>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</si>
  <si>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</si>
  <si>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</si>
  <si>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</si>
  <si>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</si>
  <si>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</si>
  <si>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</si>
  <si>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</si>
  <si>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</si>
  <si>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</si>
  <si>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</si>
  <si>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</si>
  <si>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</si>
  <si>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</si>
  <si>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</si>
  <si>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</si>
  <si>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</si>
  <si>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</si>
  <si>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</si>
  <si>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</si>
  <si>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</si>
  <si>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</si>
  <si>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</si>
  <si>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</si>
  <si>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</si>
  <si>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</si>
  <si>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</si>
  <si>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</si>
  <si>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</si>
  <si>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</si>
  <si>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</si>
  <si>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</si>
  <si>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</si>
  <si>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</si>
  <si>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</si>
  <si>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</si>
  <si>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</si>
  <si>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</si>
  <si>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</si>
  <si>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</si>
  <si>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</si>
  <si>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</si>
  <si>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</si>
  <si>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</si>
  <si>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</si>
  <si>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</si>
  <si>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</si>
  <si>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</si>
  <si>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</si>
  <si>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</si>
  <si>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</si>
  <si>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</si>
  <si>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</si>
  <si>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</si>
  <si>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</si>
  <si>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</si>
  <si>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</si>
  <si>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</si>
  <si>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</si>
  <si>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</si>
  <si>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</si>
  <si>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</si>
  <si>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</si>
  <si>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</si>
  <si>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</si>
  <si>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</si>
  <si>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</si>
  <si>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</si>
  <si>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</si>
  <si>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</si>
  <si>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</si>
  <si>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</si>
  <si>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</si>
  <si>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</si>
  <si>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</si>
  <si>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</si>
  <si>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</si>
  <si>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</si>
  <si>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</si>
  <si>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</si>
  <si>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</si>
  <si>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</si>
  <si>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</si>
  <si>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</si>
  <si>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</si>
  <si>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</si>
  <si>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</si>
  <si>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</si>
  <si>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</si>
  <si>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</si>
  <si>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</si>
  <si>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</si>
  <si>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</si>
  <si>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</si>
  <si>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</si>
  <si>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</si>
  <si>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</si>
  <si>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</si>
  <si>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</si>
  <si>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</si>
  <si>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</si>
  <si>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</si>
  <si>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</si>
  <si>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</si>
  <si>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</si>
  <si>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</si>
  <si>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</si>
  <si>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</si>
  <si>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</si>
  <si>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</si>
  <si>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</si>
  <si>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</si>
  <si>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</si>
  <si>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</si>
  <si>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</si>
  <si>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</si>
  <si>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</si>
  <si>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</si>
  <si>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</si>
  <si>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</si>
  <si>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</si>
  <si>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</si>
  <si>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</si>
  <si>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</si>
  <si>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</si>
  <si>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</si>
  <si>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</si>
  <si>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</si>
  <si>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</si>
  <si>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</si>
  <si>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</si>
  <si>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</si>
  <si>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</si>
  <si>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</si>
  <si>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</si>
  <si>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</si>
  <si>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</si>
  <si>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</si>
  <si>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</si>
  <si>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</si>
  <si>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</si>
  <si>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</si>
  <si>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</si>
  <si>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</si>
  <si>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</si>
  <si>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</si>
  <si>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</si>
  <si>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</si>
  <si>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</si>
  <si>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</si>
  <si>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</si>
  <si>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</si>
  <si>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</si>
  <si>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</si>
  <si>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</si>
  <si>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</si>
  <si>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</si>
  <si>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</si>
  <si>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</si>
  <si>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</si>
  <si>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</si>
  <si>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</si>
  <si>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</si>
  <si>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</si>
  <si>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</si>
  <si>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</si>
  <si>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</si>
  <si>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</si>
  <si>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</si>
  <si>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</si>
  <si>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</si>
  <si>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</si>
  <si>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</si>
  <si>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</si>
  <si>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</si>
  <si>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</si>
  <si>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</si>
  <si>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</si>
  <si>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</si>
  <si>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</si>
  <si>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</si>
  <si>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</si>
  <si>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</si>
  <si>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</si>
  <si>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</si>
  <si>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</si>
  <si>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</si>
  <si>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</si>
  <si>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</si>
  <si>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</si>
  <si>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</si>
  <si>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</si>
  <si>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</si>
  <si>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</si>
  <si>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</si>
  <si>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</si>
  <si>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</si>
  <si>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</si>
  <si>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</si>
  <si>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</si>
  <si>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</si>
  <si>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</si>
  <si>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</si>
  <si>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</si>
  <si>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</si>
  <si>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</si>
  <si>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</si>
  <si>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</si>
  <si>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</si>
  <si>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</si>
  <si>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</si>
  <si>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</si>
  <si>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</si>
  <si>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</si>
  <si>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</si>
  <si>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</si>
  <si>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</si>
  <si>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</si>
  <si>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</si>
  <si>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</si>
  <si>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</si>
  <si>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</si>
  <si>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</si>
  <si>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</si>
  <si>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</si>
  <si>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</si>
  <si>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</si>
  <si>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</si>
  <si>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</si>
  <si>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</si>
  <si>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</si>
  <si>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</si>
  <si>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</si>
  <si>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</si>
  <si>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</si>
  <si>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</si>
  <si>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</si>
  <si>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</si>
  <si>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</si>
  <si>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</si>
  <si>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</si>
  <si>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</si>
  <si>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</si>
  <si>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</si>
  <si>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</si>
  <si>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</si>
  <si>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</si>
  <si>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</si>
  <si>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</si>
  <si>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</si>
  <si>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</si>
  <si>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</si>
  <si>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</si>
  <si>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</si>
  <si>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</si>
  <si>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</si>
  <si>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</si>
  <si>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</si>
  <si>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</si>
  <si>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</si>
  <si>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</si>
  <si>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</si>
  <si>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</si>
  <si>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</si>
  <si>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</si>
  <si>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</si>
  <si>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</si>
  <si>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</si>
  <si>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</si>
  <si>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</si>
  <si>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</si>
  <si>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</si>
  <si>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</si>
  <si>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</si>
  <si>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</si>
  <si>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</si>
  <si>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</si>
  <si>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</si>
  <si>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</si>
  <si>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</si>
  <si>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</si>
  <si>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</si>
  <si>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</si>
  <si>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</si>
  <si>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</si>
  <si>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</si>
  <si>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</si>
  <si>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</si>
  <si>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</si>
  <si>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</si>
  <si>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</si>
  <si>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</si>
  <si>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</si>
  <si>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</si>
  <si>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</si>
  <si>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</si>
  <si>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</si>
  <si>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</si>
  <si>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</si>
  <si>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</si>
  <si>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</si>
  <si>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</si>
  <si>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</si>
  <si>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</si>
  <si>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</si>
  <si>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</si>
  <si>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</si>
  <si>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</si>
  <si>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</si>
  <si>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</si>
  <si>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</si>
  <si>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</si>
  <si>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</si>
  <si>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</si>
  <si>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</si>
  <si>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</si>
  <si>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</si>
  <si>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</si>
  <si>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</si>
  <si>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</si>
  <si>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</si>
  <si>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</si>
  <si>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</si>
  <si>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</si>
  <si>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</si>
  <si>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</si>
  <si>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</si>
  <si>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</si>
  <si>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</si>
  <si>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</si>
  <si>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</si>
  <si>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</si>
  <si>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</si>
  <si>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</si>
  <si>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</si>
  <si>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</si>
  <si>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</si>
  <si>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</si>
  <si>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</si>
  <si>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</si>
  <si>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</si>
  <si>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</si>
  <si>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</si>
  <si>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</si>
  <si>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</si>
  <si>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</si>
  <si>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</si>
  <si>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</si>
  <si>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</si>
  <si>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</si>
  <si>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</si>
  <si>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</si>
  <si>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</si>
  <si>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</si>
  <si>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</si>
  <si>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</si>
  <si>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</si>
  <si>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</si>
  <si>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</si>
  <si>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</si>
  <si>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</si>
  <si>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</si>
  <si>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</si>
  <si>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</si>
  <si>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</si>
  <si>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</si>
  <si>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</si>
  <si>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</si>
  <si>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</si>
  <si>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</si>
  <si>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</si>
  <si>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</si>
  <si>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</si>
  <si>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</si>
  <si>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</si>
  <si>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</si>
  <si>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</si>
  <si>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</si>
  <si>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</si>
  <si>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</si>
  <si>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</si>
  <si>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</si>
  <si>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</si>
  <si>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</si>
  <si>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</si>
  <si>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</si>
  <si>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</si>
  <si>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</si>
  <si>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</si>
  <si>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</si>
  <si>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</si>
  <si>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</si>
  <si>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</si>
  <si>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</si>
  <si>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</si>
  <si>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</si>
  <si>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</si>
  <si>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</si>
  <si>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</si>
  <si>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</si>
  <si>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</si>
  <si>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</si>
  <si>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</si>
  <si>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</si>
  <si>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</si>
  <si>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</si>
  <si>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</si>
  <si>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</si>
  <si>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</si>
  <si>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</si>
  <si>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</si>
  <si>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</si>
  <si>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</si>
  <si>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</si>
  <si>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</si>
  <si>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</si>
  <si>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</si>
  <si>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</si>
  <si>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</si>
  <si>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</si>
  <si>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</si>
  <si>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</si>
  <si>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</si>
  <si>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</si>
  <si>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</si>
  <si>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</si>
  <si>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</si>
  <si>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</si>
  <si>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</si>
  <si>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</si>
  <si>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</si>
  <si>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</si>
  <si>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</si>
  <si>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</si>
  <si>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</si>
  <si>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</si>
  <si>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</si>
  <si>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</si>
  <si>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</si>
  <si>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</si>
  <si>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</si>
  <si>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</si>
  <si>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</si>
  <si>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</si>
  <si>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</si>
  <si>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</si>
  <si>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</si>
  <si>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</si>
  <si>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</si>
  <si>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</si>
  <si>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</si>
  <si>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</si>
  <si>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</si>
  <si>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</si>
  <si>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</si>
  <si>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</si>
  <si>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</si>
  <si>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</si>
  <si>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</si>
  <si>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</si>
  <si>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</si>
  <si>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</si>
  <si>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</si>
  <si>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</si>
  <si>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</si>
  <si>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</si>
  <si>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</si>
  <si>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</si>
  <si>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</si>
  <si>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</si>
  <si>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</si>
  <si>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</si>
  <si>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</si>
  <si>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</si>
  <si>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</si>
  <si>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</si>
  <si>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</si>
  <si>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</si>
  <si>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</si>
  <si>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</si>
  <si>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</si>
  <si>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</si>
  <si>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</si>
  <si>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</si>
  <si>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</si>
  <si>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</si>
  <si>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</si>
  <si>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</si>
  <si>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</si>
  <si>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</si>
  <si>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</si>
  <si>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</si>
  <si>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</si>
  <si>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</si>
  <si>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</si>
  <si>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</si>
  <si>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</si>
  <si>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</si>
  <si>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</si>
  <si>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</si>
  <si>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</si>
  <si>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</si>
  <si>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</si>
  <si>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</si>
  <si>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</si>
  <si>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</si>
  <si>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</si>
  <si>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</si>
  <si>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</si>
  <si>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</si>
  <si>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</si>
  <si>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</si>
  <si>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</si>
  <si>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</si>
  <si>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</si>
  <si>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</si>
  <si>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</si>
  <si>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</si>
  <si>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</si>
  <si>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</si>
  <si>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</si>
  <si>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</si>
  <si>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</si>
  <si>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</si>
  <si>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</si>
  <si>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</si>
  <si>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</si>
  <si>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</si>
  <si>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</si>
  <si>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</si>
  <si>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</si>
  <si>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</si>
  <si>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</si>
  <si>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</si>
  <si>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</si>
  <si>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</si>
  <si>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</si>
  <si>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</si>
  <si>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</si>
  <si>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</si>
  <si>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</si>
  <si>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</si>
  <si>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</si>
  <si>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</si>
  <si>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</si>
  <si>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</si>
  <si>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</si>
  <si>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</si>
  <si>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</si>
  <si>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</si>
  <si>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</si>
  <si>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</si>
  <si>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</si>
  <si>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</si>
  <si>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</si>
  <si>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</si>
  <si>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</si>
  <si>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</si>
  <si>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</si>
  <si>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</si>
  <si>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</si>
  <si>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</si>
  <si>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</si>
  <si>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</si>
  <si>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</si>
  <si>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</si>
  <si>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</si>
  <si>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</si>
  <si>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</si>
  <si>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</si>
  <si>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</si>
  <si>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</si>
  <si>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</si>
  <si>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</si>
  <si>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</si>
  <si>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</si>
  <si>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</si>
  <si>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</si>
  <si>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</si>
  <si>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</si>
  <si>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</si>
  <si>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</si>
  <si>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</si>
  <si>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</si>
  <si>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</si>
  <si>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</si>
  <si>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</si>
  <si>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</si>
  <si>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</si>
  <si>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</si>
  <si>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</si>
  <si>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</si>
  <si>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</si>
  <si>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</si>
  <si>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</si>
  <si>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</si>
  <si>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</si>
  <si>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</si>
  <si>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</si>
  <si>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</si>
  <si>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</si>
  <si>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</si>
  <si>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</si>
  <si>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</si>
  <si>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</si>
  <si>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</si>
  <si>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</si>
  <si>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</si>
  <si>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</si>
  <si>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</si>
  <si>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</si>
  <si>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</si>
  <si>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</si>
  <si>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</si>
  <si>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</si>
  <si>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</si>
  <si>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</si>
  <si>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</si>
  <si>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</si>
  <si>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</si>
  <si>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</si>
  <si>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</si>
  <si>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</si>
  <si>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</si>
  <si>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</si>
  <si>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</si>
  <si>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</si>
  <si>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</si>
  <si>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</si>
  <si>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</si>
  <si>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</si>
  <si>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</si>
  <si>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</si>
  <si>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</si>
  <si>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</si>
  <si>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</si>
  <si>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</si>
  <si>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</si>
  <si>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</si>
  <si>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</si>
  <si>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</si>
  <si>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</si>
  <si>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</si>
  <si>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</si>
  <si>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</si>
  <si>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</si>
  <si>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</si>
  <si>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</si>
  <si>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</si>
  <si>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</si>
  <si>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</si>
  <si>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</si>
  <si>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</si>
  <si>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</si>
  <si>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</si>
  <si>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</si>
  <si>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</si>
  <si>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</si>
  <si>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</si>
  <si>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</si>
  <si>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</si>
  <si>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</si>
  <si>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</si>
  <si>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</si>
  <si>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</si>
  <si>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</si>
  <si>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</si>
  <si>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</si>
  <si>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</si>
  <si>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</si>
  <si>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</si>
  <si>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</si>
  <si>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</si>
  <si>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</si>
  <si>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</si>
  <si>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</si>
  <si>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</si>
  <si>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</si>
  <si>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</si>
  <si>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</si>
  <si>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</si>
  <si>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</si>
  <si>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</si>
  <si>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</si>
  <si>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</si>
  <si>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</si>
  <si>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</si>
  <si>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</si>
  <si>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</si>
  <si>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</si>
  <si>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</si>
  <si>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</si>
  <si>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</si>
  <si>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</si>
  <si>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</si>
  <si>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</si>
  <si>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</si>
  <si>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</si>
  <si>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</si>
  <si>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</si>
  <si>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</si>
  <si>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</si>
  <si>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</si>
  <si>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</si>
  <si>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</si>
  <si>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</si>
  <si>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</si>
  <si>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</si>
  <si>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</si>
  <si>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</si>
  <si>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</si>
  <si>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</si>
  <si>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</si>
  <si>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</si>
  <si>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</si>
  <si>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</si>
  <si>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</si>
  <si>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</si>
  <si>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</si>
  <si>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</si>
  <si>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</si>
  <si>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</si>
  <si>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</si>
  <si>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</si>
  <si>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</si>
  <si>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</si>
  <si>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</si>
  <si>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</si>
  <si>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</si>
  <si>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</si>
  <si>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</si>
  <si>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</si>
  <si>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</si>
  <si>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</si>
  <si>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</si>
  <si>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</si>
  <si>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</si>
  <si>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</si>
  <si>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</si>
  <si>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</si>
  <si>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</si>
  <si>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</si>
  <si>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</si>
  <si>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</si>
  <si>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</si>
  <si>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</si>
  <si>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</si>
  <si>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</si>
  <si>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</si>
  <si>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</si>
  <si>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</si>
  <si>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</si>
  <si>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</si>
  <si>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</si>
  <si>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</si>
  <si>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</si>
  <si>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</si>
  <si>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</si>
  <si>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</si>
  <si>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</si>
  <si>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</si>
  <si>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</si>
  <si>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</si>
  <si>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</si>
  <si>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</si>
  <si>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</si>
  <si>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</si>
  <si>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</si>
  <si>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</si>
  <si>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</si>
  <si>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</si>
  <si>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</si>
  <si>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</si>
  <si>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</si>
  <si>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</si>
  <si>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</si>
  <si>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</si>
  <si>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</si>
  <si>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</si>
  <si>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</si>
  <si>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</si>
  <si>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</si>
  <si>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</si>
  <si>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</si>
  <si>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</si>
  <si>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</si>
  <si>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</si>
  <si>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</si>
  <si>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</si>
  <si>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</si>
  <si>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</si>
  <si>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</si>
  <si>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</si>
  <si>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</si>
  <si>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</si>
  <si>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</si>
  <si>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</si>
  <si>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</si>
  <si>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</si>
  <si>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</si>
  <si>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</si>
  <si>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</si>
  <si>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</si>
  <si>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</si>
  <si>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</si>
  <si>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</si>
  <si>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</si>
  <si>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</si>
  <si>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</si>
  <si>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</si>
  <si>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</si>
  <si>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</si>
  <si>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</si>
  <si>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</si>
  <si>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</si>
  <si>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</si>
  <si>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</si>
  <si>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</si>
  <si>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</si>
  <si>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</si>
  <si>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</si>
  <si>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</si>
  <si>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</si>
  <si>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</si>
  <si>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</si>
  <si>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</si>
  <si>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</si>
  <si>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</si>
  <si>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</si>
  <si>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</si>
  <si>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</si>
  <si>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</si>
  <si>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</si>
  <si>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</si>
  <si>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</si>
  <si>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</si>
  <si>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</si>
  <si>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</si>
  <si>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</si>
  <si>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</si>
  <si>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</si>
  <si>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</si>
  <si>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</si>
  <si>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</si>
  <si>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</si>
  <si>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</si>
  <si>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</si>
  <si>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</si>
  <si>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</si>
  <si>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</si>
  <si>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</si>
  <si>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</si>
  <si>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</si>
  <si>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</si>
  <si>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</si>
  <si>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</si>
  <si>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</si>
  <si>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</si>
  <si>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</si>
  <si>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</si>
  <si>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</si>
  <si>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</si>
  <si>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</si>
  <si>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</si>
  <si>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</si>
  <si>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</si>
  <si>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</si>
  <si>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</si>
  <si>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</si>
  <si>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</si>
  <si>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</si>
  <si>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</si>
  <si>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</si>
  <si>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</si>
  <si>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</si>
  <si>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</si>
  <si>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</si>
  <si>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</si>
  <si>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</si>
  <si>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</si>
  <si>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</si>
  <si>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</si>
  <si>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</si>
  <si>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</si>
  <si>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</si>
  <si>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</si>
  <si>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</si>
  <si>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</si>
  <si>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</si>
  <si>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</si>
  <si>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</si>
  <si>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</si>
  <si>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</si>
  <si>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</si>
  <si>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</si>
  <si>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</si>
  <si>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</si>
  <si>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</si>
  <si>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</si>
  <si>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</si>
  <si>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</si>
  <si>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</si>
  <si>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</si>
  <si>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</si>
  <si>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</si>
  <si>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</si>
  <si>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</si>
  <si>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</si>
  <si>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</si>
  <si>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</si>
  <si>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</si>
  <si>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</si>
  <si>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</si>
  <si>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</si>
  <si>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</si>
  <si>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</si>
  <si>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</si>
  <si>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</si>
  <si>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</si>
  <si>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</si>
  <si>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</si>
  <si>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</si>
  <si>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</si>
  <si>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</si>
  <si>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</si>
  <si>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</si>
  <si>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</si>
  <si>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</si>
  <si>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</si>
  <si>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</si>
  <si>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</si>
  <si>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</si>
  <si>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</si>
  <si>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</si>
  <si>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</si>
  <si>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</si>
  <si>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</si>
  <si>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</si>
  <si>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</si>
  <si>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</si>
  <si>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</si>
  <si>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</si>
  <si>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</si>
  <si>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</si>
  <si>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</si>
  <si>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</si>
  <si>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</si>
  <si>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</si>
  <si>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</si>
  <si>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</si>
  <si>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</si>
  <si>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</si>
  <si>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</si>
  <si>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</si>
  <si>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</si>
  <si>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</si>
  <si>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</si>
  <si>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</si>
  <si>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</si>
  <si>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</si>
  <si>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</si>
  <si>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</si>
  <si>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</si>
  <si>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</si>
  <si>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</si>
  <si>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</si>
  <si>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</si>
  <si>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</si>
  <si>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</si>
  <si>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</si>
  <si>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</si>
  <si>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</si>
  <si>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</si>
  <si>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</si>
  <si>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</si>
  <si>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</si>
  <si>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</si>
  <si>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</si>
  <si>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</si>
  <si>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</si>
  <si>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</si>
  <si>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</si>
  <si>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</si>
  <si>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</si>
  <si>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</si>
  <si>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</si>
  <si>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</si>
  <si>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</si>
  <si>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</si>
  <si>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</si>
  <si>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</si>
  <si>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</si>
  <si>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</si>
  <si>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</si>
  <si>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</si>
  <si>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</si>
  <si>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</si>
  <si>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</si>
  <si>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</si>
  <si>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</si>
  <si>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</si>
  <si>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</si>
  <si>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</si>
  <si>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</si>
  <si>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</si>
  <si>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</si>
  <si>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</si>
  <si>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</si>
  <si>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</si>
  <si>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</si>
  <si>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</si>
  <si>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</si>
  <si>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</si>
  <si>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</si>
  <si>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</si>
  <si>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</si>
  <si>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</si>
  <si>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</si>
  <si>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</si>
  <si>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</si>
  <si>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</si>
  <si>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</si>
  <si>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</si>
  <si>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</si>
  <si>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</si>
  <si>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</si>
  <si>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</si>
  <si>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</si>
  <si>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</si>
  <si>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</si>
  <si>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</si>
  <si>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</si>
  <si>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</si>
  <si>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</si>
  <si>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</si>
  <si>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</si>
  <si>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</si>
  <si>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</si>
  <si>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</si>
  <si>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</si>
  <si>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</si>
  <si>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</si>
  <si>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</si>
  <si>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</si>
  <si>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</si>
  <si>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</si>
  <si>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</si>
  <si>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</si>
  <si>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</si>
  <si>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</si>
  <si>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</si>
  <si>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</si>
  <si>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</si>
  <si>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</si>
  <si>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</si>
  <si>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</si>
  <si>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</si>
  <si>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</si>
  <si>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</si>
  <si>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</si>
  <si>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</si>
  <si>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</si>
  <si>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</si>
  <si>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</si>
  <si>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</si>
  <si>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</si>
  <si>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</si>
  <si>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</si>
  <si>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</si>
  <si>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</si>
  <si>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</si>
  <si>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</si>
  <si>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</si>
  <si>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</si>
  <si>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</si>
  <si>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</si>
  <si>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</si>
  <si>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</si>
  <si>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</si>
  <si>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</si>
  <si>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</si>
  <si>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</si>
  <si>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</si>
  <si>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</si>
  <si>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</si>
  <si>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</si>
  <si>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</si>
  <si>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</si>
  <si>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</si>
  <si>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</si>
  <si>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</si>
  <si>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</si>
  <si>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</si>
  <si>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</si>
  <si>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</si>
  <si>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</si>
  <si>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</si>
  <si>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</si>
  <si>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</si>
  <si>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</si>
  <si>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</si>
  <si>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</si>
  <si>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</si>
  <si>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</si>
  <si>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</si>
  <si>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</si>
  <si>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</si>
  <si>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</si>
  <si>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</si>
  <si>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</si>
  <si>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</si>
  <si>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</si>
  <si>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</si>
  <si>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</si>
  <si>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</si>
  <si>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</si>
  <si>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</si>
  <si>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</si>
  <si>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</si>
  <si>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</si>
  <si>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</si>
  <si>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</si>
  <si>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</si>
  <si>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</si>
  <si>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</si>
  <si>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</si>
  <si>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</si>
  <si>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</si>
  <si>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</si>
  <si>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</si>
  <si>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</si>
  <si>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</si>
  <si>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</si>
  <si>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</si>
  <si>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</si>
  <si>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</si>
  <si>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</si>
  <si>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</si>
  <si>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</si>
  <si>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</si>
  <si>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</si>
  <si>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</si>
  <si>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</si>
  <si>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</si>
  <si>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</si>
  <si>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</si>
  <si>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</si>
  <si>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</si>
  <si>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</si>
  <si>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</si>
  <si>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</si>
  <si>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</si>
  <si>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</si>
  <si>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</si>
  <si>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</si>
  <si>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</si>
  <si>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</si>
  <si>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</si>
  <si>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</si>
  <si>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</si>
  <si>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</si>
  <si>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</si>
  <si>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</si>
  <si>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</si>
  <si>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</si>
  <si>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</si>
  <si>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</si>
  <si>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</si>
  <si>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</si>
  <si>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</si>
  <si>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</si>
  <si>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</si>
  <si>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</si>
  <si>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</si>
  <si>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</si>
  <si>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</si>
  <si>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</si>
  <si>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</si>
  <si>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</si>
  <si>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</si>
  <si>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</si>
  <si>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</si>
  <si>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</si>
  <si>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</si>
  <si>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</si>
  <si>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</si>
  <si>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</si>
  <si>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</si>
  <si>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</si>
  <si>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</si>
  <si>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</si>
  <si>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</si>
  <si>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</si>
  <si>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</si>
  <si>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</si>
  <si>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</si>
  <si>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</si>
  <si>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</si>
  <si>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</si>
  <si>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</si>
  <si>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</si>
  <si>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</si>
  <si>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</si>
  <si>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</si>
  <si>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</si>
  <si>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</si>
  <si>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</si>
  <si>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</si>
  <si>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</si>
  <si>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</si>
  <si>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</si>
  <si>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</si>
  <si>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</si>
  <si>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</si>
  <si>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</si>
  <si>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</si>
  <si>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</si>
  <si>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</si>
  <si>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</si>
  <si>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</si>
  <si>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</si>
  <si>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</si>
  <si>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</si>
  <si>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</si>
  <si>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</si>
  <si>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</si>
  <si>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</si>
  <si>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</si>
  <si>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</si>
  <si>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</si>
  <si>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</si>
  <si>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</si>
  <si>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</si>
  <si>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</si>
  <si>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</si>
  <si>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</si>
  <si>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</si>
  <si>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</si>
  <si>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</si>
  <si>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</si>
  <si>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</si>
  <si>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</si>
  <si>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</si>
  <si>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</si>
  <si>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</si>
  <si>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</si>
  <si>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</si>
  <si>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</si>
  <si>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</si>
  <si>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</si>
  <si>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</si>
  <si>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</si>
  <si>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</si>
  <si>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</si>
  <si>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</si>
  <si>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</si>
  <si>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</si>
  <si>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</si>
  <si>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</si>
  <si>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</si>
  <si>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</si>
  <si>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</si>
  <si>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</si>
  <si>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</si>
  <si>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</si>
  <si>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</si>
  <si>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</si>
  <si>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</si>
  <si>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</si>
  <si>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</si>
  <si>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</si>
  <si>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</si>
  <si>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</si>
  <si>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</si>
  <si>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</si>
  <si>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</si>
  <si>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</si>
  <si>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</si>
  <si>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</si>
  <si>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</si>
  <si>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</si>
  <si>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</si>
  <si>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</si>
  <si>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</si>
  <si>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</si>
  <si>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</si>
  <si>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</si>
  <si>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</si>
  <si>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</si>
  <si>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</si>
  <si>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</si>
  <si>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</si>
  <si>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</si>
  <si>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</si>
  <si>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</si>
  <si>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</si>
  <si>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</si>
  <si>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</si>
  <si>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</si>
  <si>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</si>
  <si>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</si>
  <si>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</si>
  <si>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</si>
  <si>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</si>
  <si>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</si>
  <si>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</si>
  <si>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</si>
  <si>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</si>
  <si>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</si>
  <si>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</si>
  <si>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</si>
  <si>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</si>
  <si>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</si>
  <si>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</si>
  <si>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</si>
  <si>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</si>
  <si>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</si>
  <si>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</si>
  <si>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</si>
  <si>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</si>
  <si>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</si>
  <si>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</si>
  <si>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</si>
  <si>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</si>
  <si>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</si>
  <si>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</si>
  <si>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</si>
  <si>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</si>
  <si>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</si>
  <si>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</si>
  <si>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</si>
  <si>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</si>
  <si>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</si>
  <si>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</si>
  <si>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</si>
  <si>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</si>
  <si>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</si>
  <si>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</si>
  <si>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</si>
  <si>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</si>
  <si>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</si>
  <si>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</si>
  <si>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</si>
  <si>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</si>
  <si>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</si>
  <si>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</si>
  <si>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</si>
  <si>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</si>
  <si>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</si>
  <si>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</si>
  <si>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</si>
  <si>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</si>
  <si>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</si>
  <si>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</si>
  <si>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</si>
  <si>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</si>
  <si>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</si>
  <si>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</si>
  <si>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</si>
  <si>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</si>
  <si>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</si>
  <si>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</si>
  <si>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</si>
  <si>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</si>
  <si>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</si>
  <si>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</si>
  <si>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</si>
  <si>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</si>
  <si>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</si>
  <si>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</si>
  <si>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</si>
  <si>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</si>
  <si>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</si>
  <si>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</si>
  <si>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</si>
  <si>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</si>
  <si>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</si>
  <si>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</si>
  <si>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</si>
  <si>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</si>
  <si>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</si>
  <si>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</si>
  <si>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</si>
  <si>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</si>
  <si>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</si>
  <si>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</si>
  <si>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</si>
  <si>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</si>
  <si>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</si>
  <si>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</si>
  <si>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</si>
  <si>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</si>
  <si>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</si>
  <si>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</si>
  <si>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</si>
  <si>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</si>
  <si>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</si>
  <si>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</si>
  <si>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</si>
  <si>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</si>
  <si>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</si>
  <si>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</si>
  <si>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</si>
  <si>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</si>
  <si>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</si>
  <si>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</si>
  <si>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</si>
  <si>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</si>
  <si>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</si>
  <si>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</si>
  <si>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</si>
  <si>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</si>
  <si>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</si>
  <si>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</si>
  <si>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</si>
  <si>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</si>
  <si>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</si>
  <si>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</si>
  <si>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</si>
  <si>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</si>
  <si>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</si>
  <si>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</si>
  <si>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</si>
  <si>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</si>
  <si>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</si>
  <si>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</si>
  <si>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</si>
  <si>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</si>
  <si>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</si>
  <si>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</si>
  <si>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</si>
  <si>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</si>
  <si>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</si>
  <si>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</si>
  <si>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</si>
  <si>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</si>
  <si>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</si>
  <si>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</si>
  <si>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</si>
  <si>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</si>
  <si>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</si>
  <si>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</si>
  <si>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</si>
  <si>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</si>
  <si>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</si>
  <si>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</si>
  <si>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</si>
  <si>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</si>
  <si>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</si>
  <si>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</si>
  <si>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</si>
  <si>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</si>
  <si>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</si>
  <si>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</si>
  <si>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</si>
  <si>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</si>
  <si>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</si>
  <si>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</si>
  <si>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</si>
  <si>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</si>
  <si>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</si>
  <si>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</si>
  <si>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</si>
  <si>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</si>
  <si>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</si>
  <si>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</si>
  <si>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</si>
  <si>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</si>
  <si>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</si>
  <si>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</si>
  <si>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</si>
  <si>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</si>
  <si>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</si>
  <si>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</si>
  <si>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</si>
  <si>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</si>
  <si>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</si>
  <si>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</si>
  <si>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</si>
  <si>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</si>
  <si>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</si>
  <si>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</si>
  <si>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</si>
  <si>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</si>
  <si>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</si>
  <si>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</si>
  <si>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</si>
  <si>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</si>
  <si>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</si>
  <si>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</si>
  <si>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</si>
  <si>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</si>
  <si>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</si>
  <si>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</si>
  <si>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</si>
  <si>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</si>
  <si>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</si>
  <si>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</si>
  <si>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</si>
  <si>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</si>
  <si>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</si>
  <si>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</si>
  <si>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</si>
  <si>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</si>
  <si>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</si>
  <si>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</si>
  <si>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</si>
  <si>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</si>
  <si>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</si>
  <si>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</si>
  <si>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</si>
  <si>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</si>
  <si>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</si>
  <si>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</si>
  <si>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</si>
  <si>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</si>
  <si>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</si>
  <si>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</si>
  <si>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</si>
  <si>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</si>
  <si>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</si>
  <si>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</si>
  <si>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</si>
  <si>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</si>
  <si>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</si>
  <si>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</si>
  <si>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</si>
  <si>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</si>
  <si>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</si>
  <si>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</si>
  <si>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</si>
  <si>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</si>
  <si>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</si>
  <si>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</si>
  <si>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</si>
  <si>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</si>
  <si>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</si>
  <si>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</si>
  <si>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</si>
  <si>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</si>
  <si>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</si>
  <si>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</si>
  <si>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</si>
  <si>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</si>
  <si>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</si>
  <si>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</si>
  <si>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</si>
  <si>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</si>
  <si>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</si>
  <si>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</si>
  <si>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</si>
  <si>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</si>
  <si>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</si>
  <si>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</si>
  <si>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</si>
  <si>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</si>
  <si>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</si>
  <si>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</si>
  <si>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</si>
  <si>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</si>
  <si>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</si>
  <si>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</si>
  <si>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</si>
  <si>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</si>
  <si>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</si>
  <si>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</si>
  <si>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</si>
  <si>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</si>
  <si>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</si>
  <si>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</si>
  <si>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</si>
  <si>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</si>
  <si>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</si>
  <si>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</si>
  <si>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</si>
  <si>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</si>
  <si>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</si>
  <si>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</si>
  <si>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</si>
  <si>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</si>
  <si>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</si>
  <si>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</si>
  <si>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</si>
  <si>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</si>
  <si>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</si>
  <si>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</si>
  <si>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</si>
  <si>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</si>
  <si>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</si>
  <si>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</si>
  <si>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</si>
  <si>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</si>
  <si>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</si>
  <si>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</si>
  <si>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</si>
  <si>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</si>
  <si>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</si>
  <si>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</si>
  <si>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</si>
  <si>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</si>
  <si>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</si>
  <si>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</si>
  <si>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</si>
  <si>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</si>
  <si>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</si>
  <si>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</si>
  <si>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</si>
  <si>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</si>
  <si>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</si>
  <si>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</si>
  <si>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</si>
  <si>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</si>
  <si>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</si>
  <si>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</si>
  <si>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</si>
  <si>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</si>
  <si>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</si>
  <si>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</si>
  <si>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</si>
  <si>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</si>
  <si>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</si>
  <si>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</si>
  <si>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</si>
  <si>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</si>
  <si>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</si>
  <si>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</si>
  <si>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</si>
  <si>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</si>
  <si>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</si>
  <si>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</si>
  <si>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</si>
  <si>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</si>
  <si>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</si>
  <si>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</si>
  <si>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</si>
  <si>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</si>
  <si>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</si>
  <si>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</si>
  <si>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</si>
  <si>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</si>
  <si>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</si>
  <si>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</si>
  <si>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</si>
  <si>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</si>
  <si>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</si>
  <si>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</si>
  <si>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</si>
  <si>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</si>
  <si>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</si>
  <si>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</si>
  <si>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</si>
  <si>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</si>
  <si>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</si>
  <si>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</si>
  <si>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</si>
  <si>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</si>
  <si>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</si>
  <si>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</si>
  <si>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</si>
  <si>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</si>
  <si>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</si>
  <si>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</si>
  <si>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</si>
  <si>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</si>
  <si>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</si>
  <si>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</si>
  <si>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</si>
  <si>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</si>
  <si>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</si>
  <si>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</si>
  <si>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</si>
  <si>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</si>
  <si>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</si>
  <si>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</si>
  <si>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</si>
  <si>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</si>
  <si>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</si>
  <si>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</si>
  <si>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</si>
  <si>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</si>
  <si>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</si>
  <si>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</si>
  <si>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</si>
  <si>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</si>
  <si>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</si>
  <si>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</si>
  <si>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</si>
  <si>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</si>
  <si>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</si>
  <si>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</si>
  <si>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</si>
  <si>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</si>
  <si>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</si>
  <si>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</si>
  <si>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</si>
  <si>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</si>
  <si>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</si>
  <si>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</si>
  <si>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</si>
  <si>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</si>
  <si>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</si>
  <si>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</si>
  <si>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</si>
  <si>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</si>
  <si>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</si>
  <si>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</si>
  <si>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</si>
  <si>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</si>
  <si>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</si>
  <si>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</si>
  <si>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</si>
  <si>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</si>
  <si>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</si>
  <si>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</si>
  <si>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</si>
  <si>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</si>
  <si>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</si>
  <si>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</si>
  <si>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</si>
  <si>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</si>
  <si>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</si>
  <si>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</si>
  <si>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</si>
  <si>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</si>
  <si>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</si>
  <si>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</si>
  <si>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</si>
  <si>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</si>
  <si>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</si>
  <si>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</si>
  <si>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</si>
  <si>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</si>
  <si>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</si>
  <si>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</si>
  <si>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</si>
  <si>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</si>
  <si>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</si>
  <si>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</si>
  <si>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</si>
  <si>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</si>
  <si>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</si>
  <si>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</si>
  <si>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</si>
  <si>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</si>
  <si>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</si>
  <si>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</si>
  <si>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</si>
  <si>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</si>
  <si>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</si>
  <si>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</si>
  <si>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</si>
  <si>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</si>
  <si>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</si>
  <si>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</si>
  <si>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</si>
  <si>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</si>
  <si>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</si>
  <si>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</si>
  <si>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</si>
  <si>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</si>
  <si>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</si>
  <si>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</si>
  <si>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</si>
  <si>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</si>
  <si>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</si>
  <si>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</si>
  <si>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</si>
  <si>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</si>
  <si>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</si>
  <si>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</si>
  <si>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</si>
  <si>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</si>
  <si>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</si>
  <si>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</si>
  <si>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</si>
  <si>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</si>
  <si>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</si>
  <si>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</si>
  <si>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</si>
  <si>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</si>
  <si>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</si>
  <si>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</si>
  <si>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</si>
  <si>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</si>
  <si>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</si>
  <si>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</si>
  <si>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</si>
  <si>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</si>
  <si>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</si>
  <si>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</si>
  <si>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</si>
  <si>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</si>
  <si>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</si>
  <si>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</si>
  <si>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</si>
  <si>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</si>
  <si>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</si>
  <si>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</si>
  <si>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</si>
  <si>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</si>
  <si>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</si>
  <si>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</si>
  <si>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</si>
  <si>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</si>
  <si>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</si>
  <si>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</si>
  <si>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</si>
  <si>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</si>
  <si>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</si>
  <si>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</si>
  <si>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</si>
  <si>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</si>
  <si>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</si>
  <si>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</si>
  <si>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</si>
  <si>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</si>
  <si>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</si>
  <si>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</si>
  <si>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</si>
  <si>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</si>
  <si>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</si>
  <si>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</si>
  <si>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</si>
  <si>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</si>
  <si>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</si>
  <si>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</si>
  <si>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</si>
  <si>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</si>
  <si>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</si>
  <si>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</si>
  <si>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</si>
  <si>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</si>
  <si>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</si>
  <si>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</si>
  <si>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</si>
  <si>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</si>
  <si>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</si>
  <si>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</si>
  <si>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</si>
  <si>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</si>
  <si>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</si>
  <si>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</si>
  <si>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</si>
  <si>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</si>
  <si>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</si>
  <si>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</si>
  <si>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</si>
  <si>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</si>
  <si>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</si>
  <si>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</si>
  <si>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</si>
  <si>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</si>
  <si>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</si>
  <si>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</si>
  <si>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</si>
  <si>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</si>
  <si>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</si>
  <si>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</si>
  <si>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</si>
  <si>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</si>
  <si>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</si>
  <si>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</si>
  <si>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</si>
  <si>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</si>
  <si>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</si>
  <si>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</si>
  <si>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</si>
  <si>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</si>
  <si>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</si>
  <si>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</si>
  <si>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</si>
  <si>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</si>
  <si>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</si>
  <si>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</si>
  <si>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</si>
  <si>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</si>
  <si>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</si>
  <si>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</si>
  <si>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</si>
  <si>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</si>
  <si>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</si>
  <si>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</si>
  <si>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</si>
  <si>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</si>
  <si>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</si>
  <si>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</si>
  <si>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</si>
  <si>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</si>
  <si>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</si>
  <si>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</si>
  <si>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</si>
  <si>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</si>
  <si>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</si>
  <si>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</si>
  <si>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</si>
  <si>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</si>
  <si>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</si>
  <si>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</si>
  <si>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</si>
  <si>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</si>
  <si>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</si>
  <si>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</si>
  <si>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</si>
  <si>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</si>
  <si>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</si>
  <si>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</si>
  <si>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</si>
  <si>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</si>
  <si>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</si>
  <si>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</si>
  <si>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</si>
  <si>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</si>
  <si>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</si>
  <si>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</si>
  <si>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</si>
  <si>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</si>
  <si>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</si>
  <si>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</si>
  <si>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</si>
  <si>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</si>
  <si>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</si>
  <si>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</si>
  <si>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</si>
  <si>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</si>
  <si>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</si>
  <si>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</si>
  <si>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</si>
  <si>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</si>
  <si>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</si>
  <si>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</si>
  <si>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</si>
  <si>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</si>
  <si>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</si>
  <si>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</si>
  <si>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</si>
  <si>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</si>
  <si>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</si>
  <si>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</si>
  <si>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</si>
  <si>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</si>
  <si>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</si>
  <si>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</si>
  <si>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</si>
  <si>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</si>
  <si>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</si>
  <si>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</si>
  <si>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</si>
  <si>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</si>
  <si>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</si>
  <si>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</si>
  <si>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</si>
  <si>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</si>
  <si>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</si>
  <si>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</si>
  <si>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</si>
  <si>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</si>
  <si>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</si>
  <si>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</si>
  <si>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</si>
  <si>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</si>
  <si>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</si>
  <si>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</si>
  <si>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</si>
  <si>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</si>
  <si>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</si>
  <si>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</si>
  <si>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</si>
  <si>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</si>
  <si>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</si>
  <si>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</si>
  <si>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</si>
  <si>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</si>
  <si>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</si>
  <si>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</si>
  <si>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</si>
  <si>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</si>
  <si>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</si>
  <si>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</si>
  <si>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</si>
  <si>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</si>
  <si>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</si>
  <si>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</si>
  <si>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</si>
  <si>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</si>
  <si>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</si>
  <si>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</si>
  <si>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</si>
  <si>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</si>
  <si>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</si>
  <si>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</si>
  <si>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</si>
  <si>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</si>
  <si>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</si>
  <si>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</si>
  <si>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</si>
  <si>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</si>
  <si>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</si>
  <si>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</si>
  <si>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</si>
  <si>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</si>
  <si>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</si>
  <si>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</si>
  <si>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</si>
  <si>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</si>
  <si>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</si>
  <si>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</si>
  <si>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</si>
  <si>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</si>
  <si>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</si>
  <si>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</si>
  <si>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</si>
  <si>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</si>
  <si>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</si>
  <si>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</si>
  <si>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</si>
  <si>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</si>
  <si>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</si>
  <si>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</si>
  <si>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</si>
  <si>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</si>
  <si>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</si>
  <si>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</si>
  <si>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</si>
  <si>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</si>
  <si>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</si>
  <si>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</si>
  <si>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</si>
  <si>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</si>
  <si>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</si>
  <si>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</si>
  <si>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</si>
  <si>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</si>
  <si>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</si>
  <si>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</si>
  <si>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</si>
  <si>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</si>
  <si>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</si>
  <si>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</si>
  <si>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</si>
  <si>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</si>
  <si>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</si>
  <si>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</si>
  <si>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</si>
  <si>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</si>
  <si>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</si>
  <si>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</si>
  <si>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</si>
  <si>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</si>
  <si>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</si>
  <si>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</si>
  <si>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</si>
  <si>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</si>
  <si>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</si>
  <si>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</si>
  <si>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</si>
  <si>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</si>
  <si>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</si>
  <si>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</si>
  <si>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</si>
  <si>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</si>
  <si>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</si>
  <si>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</si>
  <si>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</si>
  <si>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</si>
  <si>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</si>
  <si>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</si>
  <si>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</si>
  <si>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</si>
  <si>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</si>
  <si>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</si>
  <si>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</si>
  <si>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</si>
  <si>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</si>
  <si>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</si>
  <si>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</si>
  <si>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</si>
  <si>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</si>
  <si>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</si>
  <si>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</si>
  <si>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</si>
  <si>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</si>
  <si>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</si>
  <si>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</si>
  <si>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</si>
  <si>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</si>
  <si>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</si>
  <si>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</si>
  <si>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</si>
  <si>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</si>
  <si>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</si>
  <si>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</si>
  <si>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</si>
  <si>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</si>
  <si>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</si>
  <si>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</si>
  <si>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</si>
  <si>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</si>
  <si>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</si>
  <si>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</si>
  <si>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</si>
  <si>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</si>
  <si>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</si>
  <si>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</si>
  <si>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</si>
  <si>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</si>
  <si>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</si>
  <si>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</si>
  <si>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</si>
  <si>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</si>
  <si>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</si>
  <si>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</si>
  <si>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</si>
  <si>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</si>
  <si>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</si>
  <si>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</si>
  <si>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</si>
  <si>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</si>
  <si>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</si>
  <si>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</si>
  <si>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</si>
  <si>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</si>
  <si>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</si>
  <si>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</si>
  <si>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</si>
  <si>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</si>
  <si>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</si>
  <si>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</si>
  <si>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</si>
  <si>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</si>
  <si>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</si>
  <si>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</si>
  <si>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</si>
  <si>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</si>
  <si>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</si>
  <si>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</si>
  <si>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</si>
  <si>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</si>
  <si>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</si>
  <si>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</si>
  <si>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</si>
  <si>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</si>
  <si>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</si>
  <si>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</si>
  <si>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</si>
  <si>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</si>
  <si>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</si>
  <si>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</si>
  <si>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</si>
  <si>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</si>
  <si>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</si>
  <si>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</si>
  <si>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</si>
  <si>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</si>
  <si>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</si>
  <si>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</si>
  <si>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</si>
  <si>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</si>
  <si>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</si>
  <si>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</si>
  <si>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</si>
  <si>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</si>
  <si>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</si>
  <si>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</si>
  <si>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</si>
  <si>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</si>
  <si>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</si>
  <si>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</si>
  <si>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</si>
  <si>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</si>
  <si>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</si>
  <si>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</si>
  <si>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</si>
  <si>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</si>
  <si>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</si>
  <si>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</si>
  <si>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</si>
  <si>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</si>
  <si>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</si>
  <si>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</si>
  <si>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</si>
  <si>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</si>
  <si>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</si>
  <si>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</si>
  <si>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</si>
  <si>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</si>
  <si>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</si>
  <si>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</si>
  <si>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</si>
  <si>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</si>
  <si>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</si>
  <si>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</si>
  <si>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</si>
  <si>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</si>
  <si>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</si>
  <si>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</si>
  <si>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</si>
  <si>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</si>
  <si>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</si>
  <si>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</si>
  <si>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</si>
  <si>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</si>
  <si>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</si>
  <si>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</si>
  <si>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</si>
  <si>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</si>
  <si>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</si>
  <si>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</si>
  <si>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</si>
  <si>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</si>
  <si>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</si>
  <si>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</si>
  <si>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</si>
  <si>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</si>
  <si>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</si>
  <si>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</si>
  <si>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</si>
  <si>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</si>
  <si>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</si>
  <si>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</si>
  <si>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</si>
  <si>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</si>
  <si>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</si>
  <si>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</si>
  <si>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</si>
  <si>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</si>
  <si>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</si>
  <si>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</si>
  <si>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</si>
  <si>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</si>
  <si>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</si>
  <si>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</si>
  <si>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</si>
  <si>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</si>
  <si>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</si>
  <si>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</si>
  <si>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</si>
  <si>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</si>
  <si>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</si>
  <si>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</si>
  <si>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</si>
  <si>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</si>
  <si>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</si>
  <si>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</si>
  <si>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</si>
  <si>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</si>
  <si>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</si>
  <si>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</si>
  <si>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</si>
  <si>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</si>
  <si>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</si>
  <si>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</si>
  <si>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</si>
  <si>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</si>
  <si>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</si>
  <si>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</si>
  <si>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</si>
  <si>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</si>
  <si>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</si>
  <si>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</si>
  <si>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</si>
  <si>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</si>
  <si>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</si>
  <si>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</si>
  <si>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</si>
  <si>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</si>
  <si>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</si>
  <si>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</si>
  <si>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</si>
  <si>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</si>
  <si>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</si>
  <si>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</si>
  <si>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</si>
  <si>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</si>
  <si>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</si>
  <si>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</si>
  <si>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</si>
  <si>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</si>
  <si>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</si>
  <si>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</si>
  <si>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</si>
  <si>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</si>
  <si>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</si>
  <si>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</si>
  <si>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</si>
  <si>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</si>
  <si>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</si>
  <si>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</si>
  <si>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</si>
  <si>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</si>
  <si>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</si>
  <si>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</si>
  <si>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</si>
  <si>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</si>
  <si>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</si>
  <si>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</si>
  <si>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</si>
  <si>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</si>
  <si>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</si>
  <si>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</si>
  <si>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</si>
  <si>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</si>
  <si>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</si>
  <si>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</si>
  <si>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</si>
  <si>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</si>
  <si>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</si>
  <si>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</si>
  <si>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</si>
  <si>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</si>
  <si>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</si>
  <si>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</si>
  <si>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</si>
  <si>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</si>
  <si>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</si>
  <si>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</si>
  <si>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</si>
  <si>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</si>
  <si>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</si>
  <si>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</si>
  <si>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</si>
  <si>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</si>
  <si>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</si>
  <si>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</si>
  <si>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</si>
  <si>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</si>
  <si>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</si>
  <si>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</si>
  <si>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</si>
  <si>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</si>
  <si>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</si>
  <si>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</si>
  <si>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</si>
  <si>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</si>
  <si>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</si>
  <si>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</si>
  <si>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</si>
  <si>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</si>
  <si>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</si>
  <si>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</si>
  <si>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</si>
  <si>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</si>
  <si>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</si>
  <si>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</si>
  <si>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</si>
  <si>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</si>
  <si>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</si>
  <si>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</si>
  <si>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</si>
  <si>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</si>
  <si>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</si>
  <si>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</si>
  <si>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</si>
  <si>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</si>
  <si>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</si>
  <si>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</si>
  <si>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</si>
  <si>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</si>
  <si>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</si>
  <si>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</si>
  <si>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</si>
  <si>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</si>
  <si>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</si>
  <si>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</si>
  <si>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</si>
  <si>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</si>
  <si>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</si>
  <si>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</si>
  <si>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</si>
  <si>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</si>
  <si>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</si>
  <si>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</si>
  <si>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</si>
  <si>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</si>
  <si>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</si>
  <si>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</si>
  <si>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</si>
  <si>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</si>
  <si>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</si>
  <si>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</si>
  <si>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</si>
  <si>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</si>
  <si>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</si>
  <si>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</si>
  <si>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</si>
  <si>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</si>
  <si>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</si>
  <si>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</si>
  <si>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</si>
  <si>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</si>
  <si>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</si>
  <si>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</si>
  <si>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</si>
  <si>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</si>
  <si>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</si>
  <si>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</si>
  <si>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</si>
  <si>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</si>
  <si>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</si>
  <si>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</si>
  <si>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</si>
  <si>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</si>
  <si>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</si>
  <si>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</si>
  <si>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</si>
  <si>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</si>
  <si>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</si>
  <si>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</si>
  <si>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</si>
  <si>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</si>
  <si>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</si>
  <si>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</si>
  <si>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</si>
  <si>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</si>
  <si>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</si>
  <si>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</si>
  <si>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</si>
  <si>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</si>
  <si>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</si>
  <si>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</si>
  <si>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</si>
  <si>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</si>
  <si>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</si>
  <si>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</si>
  <si>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</si>
  <si>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</si>
  <si>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</si>
  <si>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</si>
  <si>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</si>
  <si>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</si>
  <si>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</si>
  <si>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</si>
  <si>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</si>
  <si>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</si>
  <si>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</si>
  <si>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</si>
  <si>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</si>
  <si>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</si>
  <si>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</si>
  <si>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</si>
  <si>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</si>
  <si>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</si>
  <si>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</si>
  <si>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</si>
  <si>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</si>
  <si>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</si>
  <si>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</si>
  <si>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</si>
  <si>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</si>
  <si>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</si>
  <si>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</si>
  <si>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</si>
  <si>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</si>
  <si>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</si>
  <si>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</si>
  <si>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</si>
  <si>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</si>
  <si>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</si>
  <si>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</si>
  <si>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</si>
  <si>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</si>
  <si>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</si>
  <si>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</si>
  <si>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</si>
  <si>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</si>
  <si>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</si>
  <si>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</si>
  <si>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</si>
  <si>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</si>
  <si>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</si>
  <si>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</si>
  <si>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</si>
  <si>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</si>
  <si>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</si>
  <si>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</si>
  <si>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</si>
  <si>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</si>
  <si>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</si>
  <si>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</si>
  <si>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</si>
  <si>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</si>
  <si>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</si>
  <si>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</si>
  <si>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</si>
  <si>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</si>
  <si>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</si>
  <si>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</si>
  <si>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</si>
  <si>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</si>
  <si>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</si>
  <si>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</si>
  <si>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</si>
  <si>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</si>
  <si>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</si>
  <si>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</si>
  <si>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</si>
  <si>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</si>
  <si>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</si>
  <si>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</si>
  <si>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</si>
  <si>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</si>
  <si>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</si>
  <si>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</si>
  <si>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</si>
  <si>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</si>
  <si>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</si>
  <si>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</si>
  <si>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</si>
  <si>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</si>
  <si>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</si>
  <si>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</si>
  <si>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</si>
  <si>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</si>
  <si>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</si>
  <si>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</si>
  <si>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</si>
  <si>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</si>
  <si>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</si>
  <si>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</si>
  <si>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</si>
  <si>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</si>
  <si>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</si>
  <si>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</si>
  <si>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</si>
  <si>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</si>
  <si>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</si>
  <si>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</si>
  <si>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</si>
  <si>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</si>
  <si>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</si>
  <si>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</si>
  <si>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</si>
  <si>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</si>
  <si>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</si>
  <si>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</si>
  <si>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</si>
  <si>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</si>
  <si>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</si>
  <si>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</si>
  <si>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</si>
  <si>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</si>
  <si>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</si>
  <si>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</si>
  <si>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</si>
  <si>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</si>
  <si>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</si>
  <si>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</si>
  <si>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</si>
  <si>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</si>
  <si>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</si>
  <si>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</si>
  <si>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</si>
  <si>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</si>
  <si>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</si>
  <si>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</si>
  <si>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</si>
  <si>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</si>
  <si>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</si>
  <si>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</si>
  <si>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</si>
  <si>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</si>
  <si>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</si>
  <si>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</si>
  <si>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</si>
  <si>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</si>
  <si>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</si>
  <si>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</si>
  <si>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</si>
  <si>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</si>
  <si>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</si>
  <si>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</si>
  <si>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</si>
  <si>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</si>
  <si>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</si>
  <si>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</si>
  <si>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</si>
  <si>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</si>
  <si>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</si>
  <si>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</si>
  <si>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</si>
  <si>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</si>
  <si>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</si>
  <si>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</si>
  <si>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</si>
  <si>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</si>
  <si>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</si>
  <si>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</si>
  <si>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</si>
  <si>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</si>
  <si>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</si>
  <si>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</si>
  <si>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</si>
  <si>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</si>
  <si>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</si>
  <si>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</si>
  <si>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</si>
  <si>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</si>
  <si>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</si>
  <si>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</si>
  <si>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</si>
  <si>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</si>
  <si>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</si>
  <si>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</si>
  <si>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</si>
  <si>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</si>
  <si>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</si>
  <si>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</si>
  <si>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</si>
  <si>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</si>
  <si>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</si>
  <si>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</si>
  <si>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</si>
  <si>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</si>
  <si>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</si>
  <si>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</si>
  <si>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</si>
  <si>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</si>
  <si>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</si>
  <si>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</si>
  <si>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</si>
  <si>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</si>
  <si>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</si>
  <si>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</si>
  <si>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</si>
  <si>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</si>
  <si>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</si>
  <si>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</si>
  <si>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</si>
  <si>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</si>
  <si>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</si>
  <si>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</si>
  <si>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</si>
  <si>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</si>
  <si>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</si>
  <si>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</si>
  <si>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</si>
  <si>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</si>
  <si>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</si>
  <si>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</si>
  <si>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</si>
  <si>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</si>
  <si>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</si>
  <si>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</si>
  <si>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</si>
  <si>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</si>
  <si>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</si>
  <si>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</si>
  <si>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</si>
  <si>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</si>
  <si>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</si>
  <si>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</si>
  <si>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</si>
  <si>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</si>
  <si>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</si>
  <si>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</si>
  <si>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</si>
  <si>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</si>
  <si>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</si>
  <si>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</si>
  <si>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</si>
  <si>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</si>
  <si>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</si>
  <si>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</si>
  <si>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</si>
  <si>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</si>
  <si>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</si>
  <si>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</si>
  <si>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</si>
  <si>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</si>
  <si>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</si>
  <si>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</si>
  <si>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</si>
  <si>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</si>
  <si>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</si>
  <si>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</si>
  <si>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</si>
  <si>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</si>
  <si>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</si>
  <si>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</si>
  <si>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</si>
  <si>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</si>
  <si>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</si>
  <si>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</si>
  <si>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</si>
  <si>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</si>
  <si>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</si>
  <si>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</si>
  <si>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</si>
  <si>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</si>
  <si>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</si>
  <si>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</si>
  <si>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</si>
  <si>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</si>
  <si>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</si>
  <si>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</si>
  <si>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</si>
  <si>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</si>
  <si>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</si>
  <si>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</si>
  <si>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</si>
  <si>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</si>
  <si>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</si>
  <si>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</si>
  <si>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</si>
  <si>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</si>
  <si>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</si>
  <si>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</si>
  <si>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</si>
  <si>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</si>
  <si>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</si>
  <si>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</si>
  <si>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</si>
  <si>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</si>
  <si>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</si>
  <si>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</si>
  <si>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</si>
  <si>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</si>
  <si>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</si>
  <si>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</si>
  <si>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</si>
  <si>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</si>
  <si>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</si>
  <si>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</si>
  <si>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</si>
  <si>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</si>
  <si>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</si>
  <si>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</si>
  <si>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</si>
  <si>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</si>
  <si>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</si>
  <si>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</si>
  <si>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</si>
  <si>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</si>
  <si>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</si>
  <si>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</si>
  <si>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</si>
  <si>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</si>
  <si>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</si>
  <si>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</si>
  <si>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</si>
  <si>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</si>
  <si>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</si>
  <si>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</si>
  <si>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</si>
  <si>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</si>
  <si>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</si>
  <si>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</si>
  <si>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</si>
  <si>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</si>
  <si>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</si>
  <si>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</si>
  <si>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</si>
  <si>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</si>
  <si>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</si>
  <si>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</si>
  <si>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</si>
  <si>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</si>
  <si>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</si>
  <si>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</si>
  <si>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</si>
  <si>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</si>
  <si>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</si>
  <si>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</si>
  <si>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</si>
  <si>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</si>
  <si>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</si>
  <si>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</si>
  <si>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</si>
  <si>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</si>
  <si>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</si>
  <si>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</si>
  <si>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</si>
  <si>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</si>
  <si>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</si>
  <si>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</si>
  <si>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</si>
  <si>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</si>
  <si>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</si>
  <si>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</si>
  <si>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</si>
  <si>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</si>
  <si>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</si>
  <si>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</si>
  <si>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</si>
  <si>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</si>
  <si>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</si>
  <si>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</si>
  <si>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</si>
  <si>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</si>
  <si>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</si>
  <si>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</si>
  <si>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</si>
  <si>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</si>
  <si>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</si>
  <si>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</si>
  <si>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</si>
  <si>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</si>
  <si>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</si>
  <si>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</si>
  <si>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</si>
  <si>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</si>
  <si>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</si>
  <si>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</si>
  <si>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</si>
  <si>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</si>
  <si>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</si>
  <si>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</si>
  <si>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</si>
  <si>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</si>
  <si>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</si>
  <si>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</si>
  <si>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</si>
  <si>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</si>
  <si>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</si>
  <si>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</si>
  <si>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</si>
  <si>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</si>
  <si>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</si>
  <si>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</si>
  <si>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</si>
  <si>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</si>
  <si>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</si>
  <si>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</si>
  <si>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</si>
  <si>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</si>
  <si>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</si>
  <si>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</si>
  <si>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</si>
  <si>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</si>
  <si>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</si>
  <si>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</si>
  <si>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</si>
  <si>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</si>
  <si>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</si>
  <si>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</si>
  <si>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</si>
  <si>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</si>
  <si>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</si>
  <si>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</si>
  <si>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</si>
  <si>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</si>
  <si>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</si>
  <si>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</si>
  <si>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</si>
  <si>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</si>
  <si>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</si>
  <si>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</si>
  <si>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</si>
  <si>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</si>
  <si>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</si>
  <si>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</si>
  <si>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</si>
  <si>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</si>
  <si>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</si>
  <si>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</si>
  <si>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</si>
  <si>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</si>
  <si>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</si>
  <si>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</si>
  <si>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</si>
  <si>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</si>
  <si>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</si>
  <si>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</si>
  <si>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</si>
  <si>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</si>
  <si>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</si>
  <si>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</si>
  <si>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</si>
  <si>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</si>
  <si>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</si>
  <si>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</si>
  <si>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</si>
  <si>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</si>
  <si>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</si>
  <si>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</si>
  <si>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</si>
  <si>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</si>
  <si>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</si>
  <si>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</si>
  <si>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</si>
  <si>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</si>
  <si>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</si>
  <si>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</si>
  <si>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</si>
  <si>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</si>
  <si>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</si>
  <si>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</si>
  <si>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</si>
  <si>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</si>
  <si>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</si>
  <si>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</si>
  <si>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</si>
  <si>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</si>
  <si>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</si>
  <si>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</si>
  <si>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</si>
  <si>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</si>
  <si>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</si>
  <si>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</si>
  <si>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</si>
  <si>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</si>
  <si>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</si>
  <si>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</si>
  <si>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</si>
  <si>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</si>
  <si>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</si>
  <si>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</si>
  <si>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</si>
  <si>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</si>
  <si>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</si>
  <si>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</si>
  <si>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</si>
  <si>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</si>
  <si>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</si>
  <si>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</si>
  <si>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</si>
  <si>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</si>
  <si>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</si>
  <si>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</si>
  <si>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</si>
  <si>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</si>
  <si>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</si>
  <si>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</si>
  <si>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</si>
  <si>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</si>
  <si>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</si>
  <si>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</si>
  <si>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</si>
  <si>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</si>
  <si>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</si>
  <si>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</si>
  <si>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</si>
  <si>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</si>
  <si>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</si>
  <si>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</si>
  <si>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</si>
  <si>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</si>
  <si>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</si>
  <si>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</si>
  <si>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</si>
  <si>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</si>
  <si>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</si>
  <si>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</si>
  <si>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</si>
  <si>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</si>
  <si>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</si>
  <si>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</si>
  <si>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</si>
  <si>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</si>
  <si>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</si>
  <si>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</si>
  <si>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</si>
  <si>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</si>
  <si>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</si>
  <si>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</si>
  <si>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</si>
  <si>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</si>
  <si>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</si>
  <si>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</si>
  <si>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</si>
  <si>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</si>
  <si>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</si>
  <si>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</si>
  <si>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</si>
  <si>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</si>
  <si>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</si>
  <si>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</si>
  <si>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</si>
  <si>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</si>
  <si>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</si>
  <si>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</si>
  <si>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</si>
  <si>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</si>
  <si>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</si>
  <si>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</si>
  <si>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</si>
  <si>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</si>
  <si>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</si>
  <si>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</si>
  <si>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</si>
  <si>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</si>
  <si>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</si>
  <si>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</si>
  <si>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</si>
  <si>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</si>
  <si>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</si>
  <si>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</si>
  <si>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</si>
  <si>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</si>
  <si>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</si>
  <si>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</si>
  <si>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</si>
  <si>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</si>
  <si>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</si>
  <si>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</si>
  <si>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</si>
  <si>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</si>
  <si>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</si>
  <si>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</si>
  <si>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</si>
  <si>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</si>
  <si>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</si>
  <si>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</si>
  <si>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</si>
  <si>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</si>
  <si>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</si>
  <si>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</si>
  <si>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</si>
  <si>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</si>
  <si>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</si>
  <si>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</si>
  <si>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</si>
  <si>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</si>
  <si>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</si>
  <si>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</si>
  <si>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</si>
  <si>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</si>
  <si>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</si>
  <si>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</si>
  <si>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</si>
  <si>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</si>
  <si>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</si>
  <si>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</si>
  <si>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</si>
  <si>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</si>
  <si>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</si>
  <si>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</si>
  <si>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</si>
  <si>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</si>
  <si>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</si>
  <si>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</si>
  <si>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</si>
  <si>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</si>
  <si>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</si>
  <si>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</si>
  <si>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</si>
  <si>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</si>
  <si>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</si>
  <si>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</si>
  <si>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</si>
  <si>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</si>
  <si>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</si>
  <si>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</si>
  <si>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</si>
  <si>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</si>
  <si>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</si>
  <si>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</si>
  <si>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</si>
  <si>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</si>
  <si>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</si>
  <si>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</si>
  <si>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</si>
  <si>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</si>
  <si>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</si>
  <si>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</si>
  <si>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</si>
  <si>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</si>
  <si>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</si>
  <si>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</si>
  <si>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</si>
  <si>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</si>
  <si>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</si>
  <si>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</si>
  <si>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</si>
  <si>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</si>
  <si>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</si>
  <si>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</si>
  <si>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</si>
  <si>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</si>
  <si>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</si>
  <si>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</si>
  <si>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</si>
  <si>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</si>
  <si>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</si>
  <si>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</si>
  <si>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</si>
  <si>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</si>
  <si>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</si>
  <si>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</si>
  <si>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</si>
  <si>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</si>
  <si>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</si>
  <si>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</si>
  <si>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</si>
  <si>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</si>
  <si>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</si>
  <si>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</si>
  <si>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</si>
  <si>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</si>
  <si>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</si>
  <si>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</si>
  <si>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</si>
  <si>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</si>
  <si>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</si>
  <si>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</si>
  <si>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</si>
  <si>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</si>
  <si>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</si>
  <si>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</si>
  <si>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</si>
  <si>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</si>
  <si>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</si>
  <si>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</si>
  <si>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</si>
  <si>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</si>
  <si>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</si>
  <si>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</si>
  <si>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</si>
  <si>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</si>
  <si>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</si>
  <si>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</si>
  <si>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</si>
  <si>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</si>
  <si>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</si>
  <si>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</si>
  <si>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</si>
  <si>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</si>
  <si>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</si>
  <si>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</si>
  <si>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</si>
  <si>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</si>
  <si>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</si>
  <si>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</si>
  <si>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</si>
  <si>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</si>
  <si>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</si>
  <si>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</si>
  <si>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</si>
  <si>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</si>
  <si>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</si>
  <si>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</si>
  <si>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</si>
  <si>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</si>
  <si>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</si>
  <si>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</si>
  <si>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</si>
  <si>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</si>
  <si>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</si>
  <si>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</si>
  <si>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</si>
  <si>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</si>
  <si>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</si>
  <si>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</si>
  <si>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</si>
  <si>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</si>
  <si>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</si>
  <si>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</si>
  <si>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</si>
  <si>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</si>
  <si>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</si>
  <si>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</si>
  <si>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</si>
  <si>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</si>
  <si>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</si>
  <si>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</si>
  <si>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</si>
  <si>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</si>
  <si>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</si>
  <si>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</si>
  <si>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</si>
  <si>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</si>
  <si>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</si>
  <si>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</si>
  <si>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</si>
  <si>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</si>
  <si>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</si>
  <si>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</si>
  <si>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</si>
  <si>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</si>
  <si>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</si>
  <si>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</si>
  <si>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</si>
  <si>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</si>
  <si>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</si>
  <si>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</si>
  <si>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</si>
  <si>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</si>
  <si>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</si>
  <si>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</si>
  <si>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</si>
  <si>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</si>
  <si>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</si>
  <si>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</si>
  <si>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</si>
  <si>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</si>
  <si>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</si>
  <si>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</si>
  <si>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</si>
  <si>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</si>
  <si>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</si>
  <si>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</si>
  <si>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</si>
  <si>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</si>
  <si>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</si>
  <si>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</si>
  <si>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</si>
  <si>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</si>
  <si>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</si>
  <si>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</si>
  <si>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</si>
  <si>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</si>
  <si>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</si>
  <si>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</si>
  <si>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</si>
  <si>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</si>
  <si>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</si>
  <si>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</si>
  <si>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</si>
  <si>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</si>
  <si>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</si>
  <si>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</si>
  <si>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</si>
  <si>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</si>
  <si>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</si>
  <si>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</si>
  <si>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</si>
  <si>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</si>
  <si>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</si>
  <si>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</si>
  <si>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</si>
  <si>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</si>
  <si>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</si>
  <si>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</si>
  <si>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</si>
  <si>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</si>
  <si>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</si>
  <si>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</si>
  <si>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</si>
  <si>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</si>
  <si>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</si>
  <si>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</si>
  <si>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</si>
  <si>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</si>
  <si>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</si>
  <si>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</si>
  <si>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</si>
  <si>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</si>
  <si>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</si>
  <si>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</si>
  <si>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</si>
  <si>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</si>
  <si>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</si>
  <si>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</si>
  <si>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</si>
  <si>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</si>
  <si>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</si>
  <si>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</si>
  <si>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</si>
  <si>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</si>
  <si>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</si>
  <si>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</si>
  <si>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</si>
  <si>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</si>
  <si>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</si>
  <si>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</si>
  <si>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</si>
  <si>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</si>
  <si>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</si>
  <si>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</si>
  <si>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</si>
  <si>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</si>
  <si>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</si>
  <si>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</si>
  <si>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</si>
  <si>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</si>
  <si>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</si>
  <si>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</si>
  <si>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</si>
  <si>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</si>
  <si>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</si>
  <si>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</si>
  <si>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</si>
  <si>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</si>
  <si>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</si>
  <si>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</si>
  <si>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</si>
  <si>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</si>
  <si>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</si>
  <si>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</si>
  <si>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</si>
  <si>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</si>
  <si>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</si>
  <si>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</si>
  <si>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</si>
  <si>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</si>
  <si>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</si>
  <si>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</si>
  <si>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</si>
  <si>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</si>
  <si>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</si>
  <si>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</si>
  <si>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</si>
  <si>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</si>
  <si>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</si>
  <si>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</si>
  <si>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</si>
  <si>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</si>
  <si>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</si>
  <si>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</si>
  <si>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</si>
  <si>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</si>
  <si>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</si>
  <si>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</si>
  <si>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</si>
  <si>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</si>
  <si>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</si>
  <si>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</si>
  <si>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</si>
  <si>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</si>
  <si>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</si>
  <si>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</si>
  <si>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</si>
  <si>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</si>
  <si>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</si>
  <si>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</si>
  <si>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</si>
  <si>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</si>
  <si>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</si>
  <si>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</si>
  <si>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</si>
  <si>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</si>
  <si>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</si>
  <si>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</si>
  <si>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</si>
  <si>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</si>
  <si>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</si>
  <si>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</si>
  <si>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</si>
  <si>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</si>
  <si>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</si>
  <si>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</si>
  <si>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</si>
  <si>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</si>
  <si>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</si>
  <si>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</si>
  <si>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</si>
  <si>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</si>
  <si>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</si>
  <si>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</si>
  <si>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</si>
  <si>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</si>
  <si>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</si>
  <si>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</si>
  <si>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</si>
  <si>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</si>
  <si>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</si>
  <si>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</si>
  <si>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</si>
  <si>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</si>
  <si>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</si>
  <si>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</si>
  <si>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</si>
  <si>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</si>
  <si>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</si>
  <si>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</si>
  <si>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</si>
  <si>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</si>
  <si>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</si>
  <si>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</si>
  <si>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</si>
  <si>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</si>
  <si>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</si>
  <si>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</si>
  <si>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</si>
  <si>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</si>
  <si>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</si>
  <si>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</si>
  <si>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</si>
  <si>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</si>
  <si>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</si>
  <si>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</si>
  <si>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</si>
  <si>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</si>
  <si>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</si>
  <si>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</si>
  <si>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</si>
  <si>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</si>
  <si>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</si>
  <si>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</si>
  <si>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</si>
  <si>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</si>
  <si>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</si>
  <si>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</si>
  <si>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</si>
  <si>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</si>
  <si>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</si>
  <si>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</si>
  <si>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</si>
  <si>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</si>
  <si>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</si>
  <si>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</si>
  <si>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</si>
  <si>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</si>
  <si>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</si>
  <si>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</si>
  <si>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</si>
  <si>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</si>
  <si>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</si>
  <si>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</si>
  <si>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</si>
  <si>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</si>
  <si>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</si>
  <si>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</si>
  <si>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</si>
  <si>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</si>
  <si>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</si>
  <si>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</si>
  <si>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</si>
  <si>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</si>
  <si>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</si>
  <si>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</si>
  <si>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</si>
  <si>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</si>
  <si>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</si>
  <si>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</si>
  <si>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</si>
  <si>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</si>
  <si>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</si>
  <si>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</si>
  <si>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</si>
  <si>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</si>
  <si>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</si>
  <si>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</si>
  <si>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</si>
  <si>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</si>
  <si>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</si>
  <si>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</si>
  <si>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</si>
  <si>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</si>
  <si>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</si>
  <si>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</si>
  <si>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</si>
  <si>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</si>
  <si>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</si>
  <si>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</si>
  <si>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</si>
  <si>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</si>
  <si>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</si>
  <si>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</si>
  <si>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</si>
  <si>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</si>
  <si>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</si>
  <si>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</si>
  <si>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</si>
  <si>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</si>
  <si>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</si>
  <si>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</si>
  <si>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</si>
  <si>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</si>
  <si>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</si>
  <si>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</si>
  <si>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</si>
  <si>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</si>
  <si>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</si>
  <si>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</si>
  <si>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</si>
  <si>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</si>
  <si>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</si>
  <si>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</si>
  <si>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</si>
  <si>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</si>
  <si>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</si>
  <si>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</si>
  <si>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</si>
  <si>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</si>
  <si>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</si>
  <si>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</si>
  <si>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</si>
  <si>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</si>
  <si>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</si>
  <si>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</si>
  <si>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</si>
  <si>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</si>
  <si>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</si>
  <si>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</si>
  <si>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</si>
  <si>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</si>
  <si>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</si>
  <si>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</si>
  <si>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</si>
  <si>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</si>
  <si>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</si>
  <si>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</si>
  <si>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</si>
  <si>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</si>
  <si>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</si>
  <si>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</si>
  <si>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</si>
  <si>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</si>
  <si>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</si>
  <si>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</si>
  <si>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</si>
  <si>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</si>
  <si>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</si>
  <si>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</si>
  <si>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</si>
  <si>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</si>
  <si>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</si>
  <si>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</si>
  <si>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</si>
  <si>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</si>
  <si>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</si>
  <si>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</si>
  <si>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</si>
  <si>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</si>
  <si>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</si>
  <si>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</si>
  <si>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</si>
  <si>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</si>
  <si>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</si>
  <si>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</si>
  <si>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</si>
  <si>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</si>
  <si>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</si>
  <si>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</si>
  <si>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</si>
  <si>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</si>
  <si>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</si>
  <si>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</si>
  <si>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</si>
  <si>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</si>
  <si>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</si>
  <si>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</si>
  <si>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</si>
  <si>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</si>
  <si>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</si>
  <si>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</si>
  <si>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</si>
  <si>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</si>
  <si>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</si>
  <si>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</si>
  <si>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</si>
  <si>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</si>
  <si>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</si>
  <si>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</si>
  <si>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</si>
  <si>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</si>
  <si>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</si>
  <si>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</si>
  <si>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</si>
  <si>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</si>
  <si>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</si>
  <si>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</si>
  <si>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</si>
  <si>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</si>
  <si>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</si>
  <si>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</si>
  <si>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</si>
  <si>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</si>
  <si>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</si>
  <si>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</si>
  <si>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</si>
  <si>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</si>
  <si>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</si>
  <si>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</si>
  <si>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</si>
  <si>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</si>
  <si>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</si>
  <si>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</si>
  <si>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</si>
  <si>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</si>
  <si>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</si>
  <si>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</si>
  <si>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</si>
  <si>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</si>
  <si>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</si>
  <si>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</si>
  <si>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</si>
  <si>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</si>
  <si>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</si>
  <si>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</si>
  <si>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</si>
  <si>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</si>
  <si>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</si>
  <si>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</si>
  <si>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</si>
  <si>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</si>
  <si>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</si>
  <si>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</si>
  <si>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</si>
  <si>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</si>
  <si>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</si>
  <si>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</si>
  <si>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</si>
  <si>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</si>
  <si>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</si>
  <si>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</si>
  <si>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</si>
  <si>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</si>
  <si>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</si>
  <si>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</si>
  <si>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</si>
  <si>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</si>
  <si>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</si>
  <si>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</si>
  <si>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</si>
  <si>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</si>
  <si>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</si>
  <si>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</si>
  <si>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</si>
  <si>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</si>
  <si>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</si>
  <si>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</si>
  <si>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</si>
  <si>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</si>
  <si>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</si>
  <si>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</si>
  <si>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</si>
  <si>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</si>
  <si>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</si>
  <si>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</si>
  <si>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</si>
  <si>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</si>
  <si>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</si>
  <si>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</si>
  <si>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</si>
  <si>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</si>
  <si>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</si>
  <si>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</si>
  <si>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</si>
  <si>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</si>
  <si>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</si>
  <si>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</si>
  <si>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</si>
  <si>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</si>
  <si>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</si>
  <si>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</si>
  <si>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</si>
  <si>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</si>
  <si>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</si>
  <si>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</si>
  <si>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</si>
  <si>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</si>
  <si>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</si>
  <si>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</si>
  <si>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</si>
  <si>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</si>
  <si>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</si>
  <si>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</si>
  <si>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</si>
  <si>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</si>
  <si>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</si>
  <si>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</si>
  <si>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</si>
  <si>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</si>
  <si>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</si>
  <si>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</si>
  <si>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</si>
  <si>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</si>
  <si>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</si>
  <si>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</si>
  <si>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</si>
  <si>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</si>
  <si>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</si>
  <si>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</si>
  <si>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</si>
  <si>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</si>
  <si>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</si>
  <si>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</si>
  <si>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</si>
  <si>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</si>
  <si>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</si>
  <si>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</si>
  <si>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</si>
  <si>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</si>
  <si>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</si>
  <si>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</si>
  <si>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</si>
  <si>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</si>
  <si>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</si>
  <si>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</si>
  <si>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</si>
  <si>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</si>
  <si>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</si>
  <si>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</si>
  <si>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</si>
  <si>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</si>
  <si>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</si>
  <si>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</si>
  <si>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</si>
  <si>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</si>
  <si>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</si>
  <si>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</si>
  <si>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</si>
  <si>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</si>
  <si>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</si>
  <si>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</si>
  <si>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</si>
  <si>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</si>
  <si>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</si>
  <si>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</si>
  <si>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</si>
  <si>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</si>
  <si>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</si>
  <si>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</si>
  <si>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</si>
  <si>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</si>
  <si>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</si>
  <si>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</si>
  <si>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</si>
  <si>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</si>
  <si>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</si>
  <si>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</si>
  <si>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</si>
  <si>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</si>
  <si>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</si>
  <si>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</si>
  <si>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</si>
  <si>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</si>
  <si>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</si>
  <si>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</si>
  <si>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</si>
  <si>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</si>
  <si>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</si>
  <si>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</si>
  <si>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</si>
  <si>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</si>
  <si>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</si>
  <si>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</si>
  <si>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</si>
  <si>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</si>
  <si>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</si>
  <si>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</si>
  <si>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</si>
  <si>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</si>
  <si>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</si>
  <si>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</si>
  <si>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</si>
  <si>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</si>
  <si>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</si>
  <si>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</si>
  <si>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</si>
  <si>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</si>
  <si>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</si>
  <si>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</si>
  <si>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</si>
  <si>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</si>
  <si>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</si>
  <si>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</si>
  <si>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</si>
  <si>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</si>
  <si>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</si>
  <si>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</si>
  <si>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</si>
  <si>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</si>
  <si>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</si>
  <si>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</si>
  <si>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</si>
  <si>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</si>
  <si>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</si>
  <si>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</si>
  <si>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</si>
  <si>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</si>
  <si>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</si>
  <si>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</si>
  <si>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</si>
  <si>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</si>
  <si>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</si>
  <si>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</si>
  <si>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</si>
  <si>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</si>
  <si>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</si>
  <si>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</si>
  <si>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</si>
  <si>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</si>
  <si>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</si>
  <si>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</si>
  <si>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</si>
  <si>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</si>
  <si>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</si>
  <si>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</si>
  <si>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</si>
  <si>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</si>
  <si>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</si>
  <si>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</si>
  <si>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</si>
  <si>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</si>
  <si>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</si>
  <si>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</si>
  <si>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</si>
  <si>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</si>
  <si>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</si>
  <si>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</si>
  <si>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</si>
  <si>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</si>
  <si>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</si>
  <si>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</si>
  <si>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</si>
  <si>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</si>
  <si>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</si>
  <si>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</si>
  <si>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</si>
  <si>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</si>
  <si>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</si>
  <si>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</si>
  <si>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</si>
  <si>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</si>
  <si>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</si>
  <si>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</si>
  <si>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</si>
  <si>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</si>
  <si>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</si>
  <si>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</si>
  <si>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</si>
  <si>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</si>
  <si>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</si>
  <si>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</si>
  <si>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</si>
  <si>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</si>
  <si>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</si>
  <si>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</si>
  <si>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</si>
  <si>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</si>
  <si>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</si>
  <si>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</si>
  <si>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</si>
  <si>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</si>
  <si>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</si>
  <si>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</si>
  <si>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</si>
  <si>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</si>
  <si>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</si>
  <si>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</si>
  <si>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</si>
  <si>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</si>
  <si>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</si>
  <si>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</si>
  <si>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</si>
  <si>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</si>
  <si>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</si>
  <si>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</si>
  <si>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</si>
  <si>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</si>
  <si>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</si>
  <si>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</si>
  <si>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</si>
  <si>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</si>
  <si>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</si>
  <si>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</si>
  <si>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</si>
  <si>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</si>
  <si>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</si>
  <si>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</si>
  <si>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</si>
  <si>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</si>
  <si>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</si>
  <si>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</si>
  <si>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</si>
  <si>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</si>
  <si>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</si>
  <si>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</si>
  <si>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</si>
  <si>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</si>
  <si>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</si>
  <si>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</si>
  <si>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</si>
  <si>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</si>
  <si>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</si>
  <si>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</si>
  <si>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</si>
  <si>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</si>
  <si>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</si>
  <si>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</si>
  <si>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</si>
  <si>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</si>
  <si>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</si>
  <si>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</si>
  <si>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</si>
  <si>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</si>
  <si>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</si>
  <si>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</si>
  <si>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</si>
  <si>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</si>
  <si>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</si>
  <si>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</si>
  <si>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</si>
  <si>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</si>
  <si>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</si>
  <si>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</si>
  <si>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</si>
  <si>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</si>
  <si>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</si>
  <si>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</si>
  <si>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</si>
  <si>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</si>
  <si>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</si>
  <si>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</si>
  <si>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</si>
  <si>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</si>
  <si>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</si>
  <si>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</si>
  <si>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</si>
  <si>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</si>
  <si>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</si>
  <si>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</si>
  <si>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</si>
  <si>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</si>
  <si>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</si>
  <si>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</si>
  <si>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</si>
  <si>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</si>
  <si>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</si>
  <si>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</si>
  <si>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</si>
  <si>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</si>
  <si>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</si>
  <si>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</si>
  <si>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</si>
  <si>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</si>
  <si>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</si>
  <si>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</si>
  <si>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</si>
  <si>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</si>
  <si>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</si>
  <si>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</si>
  <si>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</si>
  <si>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</si>
  <si>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</si>
  <si>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</si>
  <si>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</si>
  <si>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</si>
  <si>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</si>
  <si>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</si>
  <si>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</si>
  <si>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</si>
  <si>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</si>
  <si>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</si>
  <si>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</si>
  <si>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</si>
  <si>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</si>
  <si>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</si>
  <si>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</si>
  <si>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</si>
  <si>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</si>
  <si>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</si>
  <si>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</si>
  <si>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</si>
  <si>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</si>
  <si>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</si>
  <si>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</si>
  <si>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</si>
  <si>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</si>
  <si>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</si>
  <si>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</si>
  <si>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</si>
  <si>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</si>
  <si>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</si>
  <si>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</si>
  <si>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</si>
  <si>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</si>
  <si>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</si>
  <si>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</si>
  <si>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</si>
  <si>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</si>
  <si>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</si>
  <si>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</si>
  <si>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</si>
  <si>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</si>
  <si>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</si>
  <si>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</si>
  <si>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</si>
  <si>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</si>
  <si>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</si>
  <si>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</si>
  <si>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</si>
  <si>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</si>
  <si>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</si>
  <si>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</si>
  <si>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</si>
  <si>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</si>
  <si>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</si>
  <si>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</si>
  <si>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</si>
  <si>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</si>
  <si>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</si>
  <si>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</si>
  <si>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</si>
  <si>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</si>
  <si>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</si>
  <si>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</si>
  <si>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</si>
  <si>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</si>
  <si>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</si>
  <si>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</si>
  <si>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</si>
  <si>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</si>
  <si>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</si>
  <si>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</si>
  <si>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</si>
  <si>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</si>
  <si>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</si>
  <si>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</si>
  <si>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</si>
  <si>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</si>
  <si>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</si>
  <si>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</si>
  <si>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</si>
  <si>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</si>
  <si>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</si>
  <si>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</si>
  <si>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</si>
  <si>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</si>
  <si>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</si>
  <si>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</si>
  <si>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</si>
  <si>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</si>
  <si>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</si>
  <si>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</si>
  <si>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</si>
  <si>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</si>
  <si>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</si>
  <si>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</si>
  <si>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</si>
  <si>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</si>
  <si>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</si>
  <si>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</si>
  <si>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</si>
  <si>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</si>
  <si>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</si>
  <si>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</si>
  <si>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</si>
  <si>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</si>
  <si>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</si>
  <si>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</si>
  <si>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</si>
  <si>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</si>
  <si>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</si>
  <si>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</si>
  <si>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</si>
  <si>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</si>
  <si>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</si>
  <si>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</si>
  <si>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</si>
  <si>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</si>
  <si>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</si>
  <si>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</si>
  <si>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</si>
  <si>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</si>
  <si>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</si>
  <si>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</si>
  <si>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</si>
  <si>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</si>
  <si>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</si>
  <si>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</si>
  <si>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</si>
  <si>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</si>
  <si>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</si>
  <si>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</si>
  <si>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</si>
  <si>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</si>
  <si>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</si>
  <si>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</si>
  <si>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</si>
  <si>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</si>
  <si>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</si>
  <si>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</si>
  <si>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</si>
  <si>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</si>
  <si>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</si>
  <si>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</si>
  <si>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</si>
  <si>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</si>
  <si>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</si>
  <si>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</si>
  <si>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</si>
  <si>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</si>
  <si>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</si>
  <si>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</si>
  <si>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</si>
  <si>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</si>
  <si>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</si>
  <si>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</si>
  <si>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</si>
  <si>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</si>
  <si>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</si>
  <si>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</si>
  <si>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</si>
  <si>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</si>
  <si>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</si>
  <si>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</si>
  <si>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</si>
  <si>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</si>
  <si>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</si>
  <si>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</si>
  <si>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</si>
  <si>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</si>
  <si>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</si>
  <si>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</si>
  <si>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</si>
  <si>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</si>
  <si>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</si>
  <si>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</si>
  <si>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</si>
  <si>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</si>
  <si>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</si>
  <si>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</si>
  <si>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</si>
  <si>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</si>
  <si>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</si>
  <si>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</si>
  <si>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</si>
  <si>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</si>
  <si>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</si>
  <si>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</si>
  <si>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</si>
  <si>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</si>
  <si>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</si>
  <si>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</si>
  <si>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</si>
  <si>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</si>
  <si>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</si>
  <si>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</si>
  <si>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</si>
  <si>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</si>
  <si>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</si>
  <si>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</si>
  <si>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</si>
  <si>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</si>
  <si>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</si>
  <si>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</si>
  <si>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</si>
  <si>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</si>
  <si>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</si>
  <si>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</si>
  <si>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</si>
  <si>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</si>
  <si>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</si>
  <si>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</si>
  <si>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</si>
  <si>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</si>
  <si>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</si>
  <si>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</si>
  <si>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</si>
  <si>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</si>
  <si>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</si>
  <si>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</si>
  <si>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</si>
  <si>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</si>
  <si>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</si>
  <si>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</si>
  <si>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</si>
  <si>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</si>
  <si>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</si>
  <si>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</si>
  <si>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</si>
  <si>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</si>
  <si>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</si>
  <si>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</si>
  <si>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</si>
  <si>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</si>
  <si>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</si>
  <si>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</si>
  <si>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</si>
  <si>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</si>
  <si>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</si>
  <si>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</si>
  <si>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</si>
  <si>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</si>
  <si>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</si>
  <si>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</si>
  <si>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</si>
  <si>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</si>
  <si>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</si>
  <si>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</si>
  <si>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</si>
  <si>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</si>
  <si>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</si>
  <si>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</si>
  <si>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</si>
  <si>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</si>
  <si>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</si>
  <si>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</si>
  <si>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</si>
  <si>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</si>
  <si>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</si>
  <si>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</si>
  <si>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</si>
  <si>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</si>
  <si>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</si>
  <si>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</si>
  <si>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</si>
  <si>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</si>
  <si>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</si>
  <si>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</si>
  <si>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</si>
  <si>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</si>
  <si>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</si>
  <si>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</si>
  <si>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</si>
  <si>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</si>
  <si>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</si>
  <si>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</si>
  <si>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</si>
  <si>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</si>
  <si>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</si>
  <si>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</si>
  <si>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</si>
  <si>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</si>
  <si>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</si>
  <si>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</si>
  <si>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</si>
  <si>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</si>
  <si>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</si>
  <si>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</si>
  <si>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</si>
  <si>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</si>
  <si>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</si>
  <si>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</si>
  <si>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</si>
  <si>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</si>
  <si>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</si>
  <si>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</si>
  <si>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</si>
  <si>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</si>
  <si>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</si>
  <si>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</si>
  <si>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</si>
  <si>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</si>
  <si>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</si>
  <si>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</si>
  <si>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</si>
  <si>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</si>
  <si>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</si>
  <si>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</si>
  <si>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</si>
  <si>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</si>
  <si>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</si>
  <si>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</si>
  <si>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</si>
  <si>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</si>
  <si>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</si>
  <si>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</si>
  <si>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</si>
  <si>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</si>
  <si>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</si>
  <si>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</si>
  <si>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</si>
  <si>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</si>
  <si>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</si>
  <si>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</si>
  <si>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</si>
  <si>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</si>
  <si>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</si>
  <si>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</si>
  <si>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</si>
  <si>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</si>
  <si>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</si>
  <si>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</si>
  <si>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</si>
  <si>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</si>
  <si>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</si>
  <si>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</si>
  <si>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</si>
  <si>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</si>
  <si>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</si>
  <si>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</si>
  <si>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</si>
  <si>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</si>
  <si>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</si>
  <si>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</si>
  <si>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</si>
  <si>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</si>
  <si>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</si>
  <si>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</si>
  <si>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</si>
  <si>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</si>
  <si>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</si>
  <si>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</si>
  <si>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</si>
  <si>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</si>
  <si>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</si>
  <si>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</si>
  <si>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</si>
  <si>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</si>
  <si>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</si>
  <si>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</si>
  <si>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</si>
  <si>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</si>
  <si>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</si>
  <si>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</si>
  <si>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</si>
  <si>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</si>
  <si>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</si>
  <si>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</si>
  <si>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</si>
  <si>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</si>
  <si>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</si>
  <si>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</si>
  <si>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</si>
  <si>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</si>
  <si>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</si>
  <si>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</si>
  <si>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</si>
  <si>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</si>
  <si>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</si>
  <si>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</si>
  <si>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</si>
  <si>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</si>
  <si>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</si>
  <si>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</si>
  <si>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</si>
  <si>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</si>
  <si>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</si>
  <si>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</si>
  <si>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</si>
  <si>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</si>
  <si>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</si>
  <si>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</si>
  <si>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</si>
  <si>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</si>
  <si>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</si>
  <si>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</si>
  <si>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</si>
  <si>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</si>
  <si>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</si>
  <si>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</si>
  <si>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</si>
  <si>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</si>
  <si>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</si>
  <si>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</si>
  <si>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</si>
  <si>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</si>
  <si>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</si>
  <si>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</si>
  <si>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</si>
  <si>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</si>
  <si>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</si>
  <si>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</si>
  <si>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</si>
  <si>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</si>
  <si>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</si>
  <si>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</si>
  <si>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</si>
  <si>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</si>
  <si>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</si>
  <si>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</si>
  <si>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</si>
  <si>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</si>
  <si>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</si>
  <si>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</si>
  <si>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</si>
  <si>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</si>
  <si>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</si>
  <si>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</si>
  <si>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</si>
  <si>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</si>
  <si>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</si>
  <si>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</si>
  <si>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</si>
  <si>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</si>
  <si>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</si>
  <si>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</si>
  <si>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</si>
  <si>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</si>
  <si>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</si>
  <si>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</si>
  <si>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</si>
  <si>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</si>
  <si>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</si>
  <si>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</si>
  <si>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</si>
  <si>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</si>
  <si>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</si>
  <si>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</si>
  <si>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</si>
  <si>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</si>
  <si>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</si>
  <si>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</si>
  <si>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</si>
  <si>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</si>
  <si>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</si>
  <si>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</si>
  <si>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</si>
  <si>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</si>
  <si>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</si>
  <si>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</si>
  <si>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</si>
  <si>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</si>
  <si>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</si>
  <si>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</si>
  <si>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</si>
  <si>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</si>
  <si>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</si>
  <si>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</si>
  <si>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</si>
  <si>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</si>
  <si>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</si>
  <si>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</si>
  <si>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</si>
  <si>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</si>
  <si>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</si>
  <si>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</si>
  <si>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</si>
  <si>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</si>
  <si>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</si>
  <si>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</si>
  <si>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</si>
  <si>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</si>
  <si>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</si>
  <si>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</si>
  <si>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</si>
  <si>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</si>
  <si>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</si>
  <si>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</si>
  <si>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</si>
  <si>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</si>
  <si>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</si>
  <si>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</si>
  <si>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</si>
  <si>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</si>
  <si>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</si>
  <si>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</si>
  <si>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</si>
  <si>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</si>
  <si>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</si>
  <si>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</si>
  <si>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</si>
  <si>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</si>
  <si>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</si>
  <si>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</si>
  <si>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</si>
  <si>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</si>
  <si>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</si>
  <si>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</si>
  <si>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</si>
  <si>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</si>
  <si>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</si>
  <si>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</si>
  <si>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</si>
  <si>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</si>
  <si>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</si>
  <si>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</si>
  <si>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</si>
  <si>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</si>
  <si>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</si>
  <si>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</si>
  <si>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</si>
  <si>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</si>
  <si>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</si>
  <si>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</si>
  <si>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</si>
  <si>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</si>
  <si>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</si>
  <si>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</si>
  <si>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</si>
  <si>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</si>
  <si>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</si>
  <si>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</si>
  <si>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</si>
  <si>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</si>
  <si>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</si>
  <si>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</si>
  <si>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</si>
  <si>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</si>
  <si>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</si>
  <si>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</si>
  <si>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</si>
  <si>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</si>
  <si>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</si>
  <si>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</si>
  <si>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</si>
  <si>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</si>
  <si>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</si>
  <si>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</si>
  <si>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</si>
  <si>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</si>
  <si>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</si>
  <si>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</si>
  <si>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</si>
  <si>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</si>
  <si>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</si>
  <si>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</si>
  <si>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</si>
  <si>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</si>
  <si>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</si>
  <si>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</si>
  <si>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</si>
  <si>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</si>
  <si>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</si>
  <si>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</si>
  <si>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</si>
  <si>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</si>
  <si>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</si>
  <si>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</si>
  <si>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</si>
  <si>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</si>
  <si>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</si>
  <si>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</si>
  <si>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</si>
  <si>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</si>
  <si>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</si>
  <si>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</si>
  <si>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</si>
  <si>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</si>
  <si>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</si>
  <si>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</si>
  <si>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</si>
  <si>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</si>
  <si>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</si>
  <si>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</si>
  <si>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</si>
  <si>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</si>
  <si>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</si>
  <si>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</si>
  <si>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</si>
  <si>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</si>
  <si>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</si>
  <si>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</si>
  <si>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</si>
  <si>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</si>
  <si>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</si>
  <si>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</si>
  <si>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</si>
  <si>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</si>
  <si>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</si>
  <si>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</si>
  <si>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</si>
  <si>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</si>
  <si>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</si>
  <si>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</si>
  <si>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</si>
  <si>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</si>
  <si>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</si>
  <si>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</si>
  <si>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</si>
  <si>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</si>
  <si>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</si>
  <si>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</si>
  <si>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</si>
  <si>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</si>
  <si>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</si>
  <si>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</si>
  <si>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</si>
  <si>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</si>
  <si>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</si>
  <si>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</si>
  <si>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</si>
  <si>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</si>
  <si>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</si>
  <si>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</si>
  <si>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</si>
  <si>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</si>
  <si>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</si>
  <si>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</si>
  <si>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</si>
  <si>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</si>
  <si>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</si>
  <si>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</si>
  <si>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</si>
  <si>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</si>
  <si>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</si>
  <si>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</si>
  <si>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</si>
  <si>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</si>
  <si>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</si>
  <si>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</si>
  <si>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</si>
  <si>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</si>
  <si>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</si>
  <si>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</si>
  <si>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</si>
  <si>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</si>
  <si>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</si>
  <si>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</si>
  <si>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</si>
  <si>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</si>
  <si>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</si>
  <si>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</si>
  <si>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</si>
  <si>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</si>
  <si>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</si>
  <si>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</si>
  <si>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</si>
  <si>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</si>
  <si>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</si>
  <si>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</si>
  <si>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</si>
  <si>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</si>
  <si>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</si>
  <si>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</si>
  <si>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</si>
  <si>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</si>
  <si>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</si>
  <si>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</si>
  <si>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</si>
  <si>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</si>
  <si>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</si>
  <si>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</si>
  <si>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</si>
  <si>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</si>
  <si>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</si>
  <si>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</si>
  <si>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</si>
  <si>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</si>
  <si>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</si>
  <si>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</si>
  <si>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</si>
  <si>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</si>
  <si>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</si>
  <si>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</si>
  <si>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</si>
  <si>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</si>
  <si>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</si>
  <si>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</si>
  <si>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</si>
  <si>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</si>
  <si>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</si>
  <si>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</si>
  <si>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</si>
  <si>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</si>
  <si>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</si>
  <si>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</si>
  <si>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</si>
  <si>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</si>
  <si>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</si>
  <si>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</si>
  <si>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</si>
  <si>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</si>
  <si>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</si>
  <si>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</si>
  <si>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</si>
  <si>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</si>
  <si>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</si>
  <si>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</si>
  <si>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</si>
  <si>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</si>
  <si>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</si>
  <si>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</si>
  <si>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</si>
  <si>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</si>
  <si>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</si>
  <si>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</si>
  <si>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</si>
  <si>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</si>
  <si>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</si>
  <si>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</si>
  <si>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</si>
  <si>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</si>
  <si>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</si>
  <si>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</si>
  <si>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</si>
  <si>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</si>
  <si>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</si>
  <si>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</si>
  <si>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</si>
  <si>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</si>
  <si>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</si>
  <si>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</si>
  <si>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</si>
  <si>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</si>
  <si>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</si>
  <si>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</si>
  <si>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</si>
  <si>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</si>
  <si>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</si>
  <si>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</si>
  <si>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</si>
  <si>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</si>
  <si>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</si>
  <si>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</si>
  <si>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</si>
  <si>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</si>
  <si>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</si>
  <si>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</si>
  <si>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</si>
  <si>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</si>
  <si>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</si>
  <si>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</si>
  <si>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</si>
  <si>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</si>
  <si>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</si>
  <si>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</si>
  <si>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</si>
  <si>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</si>
  <si>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</si>
  <si>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</si>
  <si>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</si>
  <si>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</si>
  <si>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</si>
  <si>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</si>
  <si>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</si>
  <si>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</si>
  <si>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</si>
  <si>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</si>
  <si>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</si>
  <si>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</si>
  <si>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</si>
  <si>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</si>
  <si>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</si>
  <si>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</si>
  <si>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</si>
  <si>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</si>
  <si>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</si>
  <si>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</si>
  <si>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</si>
  <si>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</si>
  <si>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</si>
  <si>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</si>
  <si>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</si>
  <si>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</si>
  <si>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</si>
  <si>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</si>
  <si>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</si>
  <si>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</si>
  <si>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</si>
  <si>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</si>
  <si>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</si>
  <si>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</si>
  <si>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</si>
  <si>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</si>
  <si>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</si>
  <si>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</si>
  <si>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</si>
  <si>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</si>
  <si>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</si>
  <si>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</si>
  <si>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</si>
  <si>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</si>
  <si>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</si>
  <si>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</si>
  <si>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</si>
  <si>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</si>
  <si>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</si>
  <si>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</si>
  <si>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</si>
  <si>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</si>
  <si>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</si>
  <si>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</si>
  <si>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</si>
  <si>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</si>
  <si>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</si>
  <si>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</si>
  <si>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</si>
  <si>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</si>
  <si>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</si>
  <si>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</si>
  <si>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</si>
  <si>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</si>
  <si>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</si>
  <si>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</si>
  <si>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</si>
  <si>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</si>
  <si>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</si>
  <si>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</si>
  <si>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</si>
  <si>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</si>
  <si>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</si>
  <si>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</si>
  <si>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</si>
  <si>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</si>
  <si>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</si>
  <si>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</si>
  <si>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</si>
  <si>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</si>
  <si>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</si>
  <si>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</si>
  <si>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</si>
  <si>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</si>
  <si>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</si>
  <si>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</si>
  <si>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</si>
  <si>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</si>
  <si>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</si>
  <si>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</si>
  <si>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</si>
  <si>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</si>
  <si>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</si>
  <si>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</si>
  <si>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</si>
  <si>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</si>
  <si>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</si>
  <si>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</si>
  <si>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</si>
  <si>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</si>
  <si>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</si>
  <si>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</si>
  <si>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</si>
  <si>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</si>
  <si>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</si>
  <si>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</si>
  <si>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</si>
  <si>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</si>
  <si>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</si>
  <si>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</si>
  <si>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</si>
  <si>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</si>
  <si>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</si>
  <si>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</si>
  <si>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</si>
  <si>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</si>
  <si>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</si>
  <si>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</si>
  <si>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</si>
  <si>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</si>
  <si>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</si>
  <si>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</si>
  <si>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</si>
  <si>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</si>
  <si>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</si>
  <si>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</si>
  <si>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</si>
  <si>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</si>
  <si>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</si>
  <si>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</si>
  <si>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</si>
  <si>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</si>
  <si>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</si>
  <si>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</si>
  <si>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</si>
  <si>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</si>
  <si>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</si>
  <si>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</si>
  <si>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</si>
  <si>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</si>
  <si>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</si>
  <si>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</si>
  <si>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</si>
  <si>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</si>
  <si>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</si>
  <si>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</si>
  <si>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</si>
  <si>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</si>
  <si>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</si>
  <si>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</si>
  <si>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</si>
  <si>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</si>
  <si>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</si>
  <si>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</si>
  <si>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</si>
  <si>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</si>
  <si>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</si>
  <si>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</si>
  <si>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</si>
  <si>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</si>
  <si>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</si>
  <si>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</si>
  <si>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</si>
  <si>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</si>
  <si>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</si>
  <si>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</si>
  <si>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</si>
  <si>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</si>
  <si>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</si>
  <si>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</si>
  <si>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</si>
  <si>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</si>
  <si>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</si>
  <si>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</si>
  <si>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</si>
  <si>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</si>
  <si>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</si>
  <si>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</si>
  <si>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</si>
  <si>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</si>
  <si>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</si>
  <si>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</si>
  <si>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</si>
  <si>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</si>
  <si>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</si>
  <si>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</si>
  <si>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</si>
  <si>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</si>
  <si>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</si>
  <si>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</si>
  <si>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</si>
  <si>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</si>
  <si>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</si>
  <si>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</si>
  <si>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</si>
  <si>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</si>
  <si>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</si>
  <si>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</si>
  <si>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</si>
  <si>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</si>
  <si>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</si>
  <si>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</si>
  <si>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</si>
  <si>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</si>
  <si>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</si>
  <si>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</si>
  <si>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</si>
  <si>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</si>
  <si>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</si>
  <si>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</si>
  <si>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</si>
  <si>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</si>
  <si>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</si>
  <si>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</si>
  <si>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</si>
  <si>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</si>
  <si>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</si>
  <si>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</si>
  <si>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</si>
  <si>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</si>
  <si>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</si>
  <si>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</si>
  <si>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</si>
  <si>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</si>
  <si>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</si>
  <si>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</si>
  <si>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</si>
  <si>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</si>
  <si>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</si>
  <si>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</si>
  <si>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</si>
  <si>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</si>
  <si>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</si>
  <si>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</si>
  <si>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</si>
  <si>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</si>
  <si>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</si>
  <si>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</si>
  <si>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</si>
  <si>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</si>
  <si>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</si>
  <si>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</si>
  <si>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</si>
  <si>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</si>
  <si>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</si>
  <si>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</si>
  <si>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</si>
  <si>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</si>
  <si>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</si>
  <si>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</si>
  <si>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</si>
  <si>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</si>
  <si>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</si>
  <si>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</si>
  <si>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</si>
  <si>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</si>
  <si>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</si>
  <si>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</si>
  <si>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</si>
  <si>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</si>
  <si>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</si>
  <si>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</si>
  <si>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</si>
  <si>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</si>
  <si>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</si>
  <si>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</si>
  <si>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</si>
  <si>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</si>
  <si>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</si>
  <si>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</si>
  <si>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</si>
  <si>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</si>
  <si>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</si>
  <si>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</si>
  <si>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</si>
  <si>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</si>
  <si>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</si>
  <si>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</si>
  <si>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</si>
  <si>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</si>
  <si>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</si>
  <si>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</si>
  <si>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</si>
  <si>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</si>
  <si>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</si>
  <si>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</si>
  <si>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</si>
  <si>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</si>
  <si>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</si>
  <si>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</si>
  <si>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</si>
  <si>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</si>
  <si>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</si>
  <si>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</si>
  <si>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</si>
  <si>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</si>
  <si>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</si>
  <si>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</si>
  <si>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</si>
  <si>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</si>
  <si>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</si>
  <si>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</si>
  <si>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</si>
  <si>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</si>
  <si>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</si>
  <si>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</si>
  <si>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</si>
  <si>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</si>
  <si>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</si>
  <si>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</si>
  <si>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</si>
  <si>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</si>
  <si>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</si>
  <si>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</si>
  <si>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</si>
  <si>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</si>
  <si>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</si>
  <si>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</si>
  <si>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</si>
  <si>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</si>
  <si>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</si>
  <si>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</si>
  <si>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</si>
  <si>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</si>
  <si>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</si>
  <si>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</si>
  <si>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</si>
  <si>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</si>
  <si>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</si>
  <si>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</si>
  <si>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</si>
  <si>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</si>
  <si>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</si>
  <si>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</si>
  <si>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</si>
  <si>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</si>
  <si>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</si>
  <si>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</si>
  <si>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</si>
  <si>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</si>
  <si>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</si>
  <si>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</si>
  <si>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</si>
  <si>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</si>
  <si>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</si>
  <si>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</si>
  <si>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</si>
  <si>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</si>
  <si>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</si>
  <si>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</si>
  <si>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</si>
  <si>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</si>
  <si>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</si>
  <si>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</si>
  <si>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</si>
  <si>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</si>
  <si>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</si>
  <si>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</si>
  <si>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</si>
  <si>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</si>
  <si>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</si>
  <si>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</si>
  <si>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</si>
  <si>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</si>
  <si>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</si>
  <si>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</si>
  <si>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</si>
  <si>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</si>
  <si>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</si>
  <si>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</si>
  <si>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</si>
  <si>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</si>
  <si>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</si>
  <si>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</si>
  <si>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</si>
  <si>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</si>
  <si>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</si>
  <si>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</si>
  <si>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</si>
  <si>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</si>
  <si>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</si>
  <si>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</si>
  <si>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</si>
  <si>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</si>
  <si>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</si>
  <si>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</si>
  <si>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</si>
  <si>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</si>
  <si>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</si>
  <si>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</si>
  <si>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</si>
  <si>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</si>
  <si>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</si>
  <si>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</si>
  <si>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</si>
  <si>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</si>
  <si>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</si>
  <si>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</si>
  <si>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</si>
  <si>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</si>
  <si>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</si>
  <si>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</si>
  <si>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</si>
  <si>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</si>
  <si>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</si>
  <si>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</si>
  <si>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</si>
  <si>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</si>
  <si>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</si>
  <si>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</si>
  <si>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</si>
  <si>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</si>
  <si>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</si>
  <si>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</si>
  <si>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</si>
  <si>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</si>
  <si>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</si>
  <si>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</si>
  <si>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</si>
  <si>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</si>
  <si>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</si>
  <si>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</si>
  <si>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</si>
  <si>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</si>
  <si>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</si>
  <si>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</si>
  <si>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</si>
  <si>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</si>
  <si>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</si>
  <si>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</si>
  <si>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</si>
  <si>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</si>
  <si>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</si>
  <si>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</si>
  <si>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</si>
  <si>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</si>
  <si>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</si>
  <si>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</si>
  <si>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</si>
  <si>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</si>
  <si>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</si>
  <si>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</si>
  <si>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</si>
  <si>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</si>
  <si>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</si>
  <si>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</si>
  <si>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</si>
  <si>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</si>
  <si>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</si>
  <si>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</si>
  <si>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</si>
  <si>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</si>
  <si>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</si>
  <si>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</si>
  <si>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</si>
  <si>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</si>
  <si>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</si>
  <si>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</si>
  <si>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</si>
  <si>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</si>
  <si>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</si>
  <si>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</si>
  <si>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</si>
  <si>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</si>
  <si>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</si>
  <si>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</si>
  <si>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</si>
  <si>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</si>
  <si>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</si>
  <si>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</si>
  <si>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</si>
  <si>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</si>
  <si>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</si>
  <si>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</si>
  <si>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</si>
  <si>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</si>
  <si>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</si>
  <si>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</si>
  <si>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</si>
  <si>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</si>
  <si>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</si>
  <si>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</si>
  <si>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</si>
  <si>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</si>
  <si>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</si>
  <si>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</si>
  <si>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</si>
  <si>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</si>
  <si>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</si>
  <si>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</si>
  <si>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</si>
  <si>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</si>
  <si>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</si>
  <si>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</si>
  <si>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</si>
  <si>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</si>
  <si>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</si>
  <si>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</si>
  <si>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</si>
  <si>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</si>
  <si>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</si>
  <si>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</si>
  <si>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</si>
  <si>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</si>
  <si>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</si>
  <si>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</si>
  <si>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</si>
  <si>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</si>
  <si>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</si>
  <si>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</si>
  <si>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</si>
  <si>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</si>
  <si>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</si>
  <si>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</si>
  <si>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</si>
  <si>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</si>
  <si>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</si>
  <si>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</si>
  <si>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</si>
  <si>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</si>
  <si>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</si>
  <si>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</si>
  <si>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</si>
  <si>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</si>
  <si>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</si>
  <si>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</si>
  <si>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</si>
  <si>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</si>
  <si>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</si>
  <si>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</si>
  <si>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</si>
  <si>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</si>
  <si>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</si>
  <si>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</si>
  <si>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</si>
  <si>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</si>
  <si>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</si>
  <si>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</si>
  <si>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</si>
  <si>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</si>
  <si>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</si>
  <si>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</si>
  <si>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</si>
  <si>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</si>
  <si>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</si>
  <si>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</si>
  <si>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</si>
  <si>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</si>
  <si>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</si>
  <si>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</si>
  <si>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</si>
  <si>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</si>
  <si>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</si>
  <si>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</si>
  <si>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</si>
  <si>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</si>
  <si>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</si>
  <si>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</si>
  <si>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</si>
  <si>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</si>
  <si>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</si>
  <si>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</si>
  <si>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</si>
  <si>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</si>
  <si>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</si>
  <si>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</si>
  <si>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</si>
  <si>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</si>
  <si>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</si>
  <si>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</si>
  <si>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</si>
  <si>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</si>
  <si>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</si>
  <si>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</si>
  <si>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</si>
  <si>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</si>
  <si>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</si>
  <si>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</si>
  <si>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</si>
  <si>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</si>
  <si>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</si>
  <si>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</si>
  <si>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</si>
  <si>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</si>
  <si>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</si>
  <si>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</si>
  <si>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</si>
  <si>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</si>
  <si>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</si>
  <si>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</si>
  <si>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</si>
  <si>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</si>
  <si>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</si>
  <si>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</si>
  <si>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</si>
  <si>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</si>
  <si>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</si>
  <si>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</si>
  <si>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</si>
  <si>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</si>
  <si>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</si>
  <si>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</si>
  <si>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</si>
  <si>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</si>
  <si>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</si>
  <si>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</si>
  <si>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</si>
  <si>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</si>
  <si>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</si>
  <si>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</si>
  <si>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</si>
  <si>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</si>
  <si>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</si>
  <si>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</si>
  <si>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</si>
  <si>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</si>
  <si>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</si>
  <si>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</si>
  <si>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</si>
  <si>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</si>
  <si>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</si>
  <si>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</si>
  <si>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</si>
  <si>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</si>
  <si>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</si>
  <si>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</si>
  <si>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</si>
  <si>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</si>
  <si>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</si>
  <si>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</si>
  <si>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</si>
  <si>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</si>
  <si>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</si>
  <si>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</si>
  <si>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</si>
  <si>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</si>
  <si>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</si>
  <si>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</si>
  <si>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</si>
  <si>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</si>
  <si>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</si>
  <si>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</si>
  <si>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</si>
  <si>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</si>
  <si>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</si>
  <si>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</si>
  <si>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</si>
  <si>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</si>
  <si>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</si>
  <si>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</si>
  <si>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</si>
  <si>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</si>
  <si>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</si>
  <si>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</si>
  <si>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</si>
  <si>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</si>
  <si>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</si>
  <si>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</si>
  <si>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</si>
  <si>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</si>
  <si>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</si>
  <si>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</si>
  <si>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</si>
  <si>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</si>
  <si>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</si>
  <si>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</si>
  <si>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</si>
  <si>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</si>
  <si>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</si>
  <si>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</si>
  <si>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</si>
  <si>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</si>
  <si>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</si>
  <si>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</si>
  <si>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</si>
  <si>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</si>
  <si>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</si>
  <si>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</si>
  <si>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</si>
  <si>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</si>
  <si>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</si>
  <si>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</si>
  <si>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</si>
  <si>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</si>
  <si>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</si>
  <si>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</si>
  <si>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</si>
  <si>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</si>
  <si>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</si>
  <si>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</si>
  <si>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</si>
  <si>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</si>
  <si>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</si>
  <si>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</si>
  <si>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</si>
  <si>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</si>
  <si>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</si>
  <si>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</si>
  <si>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</si>
  <si>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</si>
  <si>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</si>
  <si>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</si>
  <si>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</si>
  <si>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</si>
  <si>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</si>
  <si>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</si>
  <si>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</si>
  <si>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</si>
  <si>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</si>
  <si>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</si>
  <si>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</si>
  <si>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</si>
  <si>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</si>
  <si>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</si>
  <si>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</si>
  <si>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</si>
  <si>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</si>
  <si>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</si>
  <si>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</si>
  <si>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</si>
  <si>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</si>
  <si>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</si>
  <si>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</si>
  <si>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</si>
  <si>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</si>
  <si>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</si>
  <si>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</si>
  <si>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</si>
  <si>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</si>
  <si>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</si>
  <si>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</si>
  <si>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</si>
  <si>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</si>
  <si>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</si>
  <si>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</si>
  <si>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</si>
  <si>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</si>
  <si>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</si>
  <si>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</si>
  <si>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</si>
  <si>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</si>
  <si>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</si>
  <si>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</si>
  <si>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</si>
  <si>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</si>
  <si>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</si>
  <si>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</si>
  <si>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</si>
  <si>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</si>
  <si>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</si>
  <si>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</si>
  <si>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</si>
  <si>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</si>
  <si>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</si>
  <si>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</si>
  <si>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</si>
  <si>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</si>
  <si>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</si>
  <si>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</si>
  <si>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</si>
  <si>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</si>
  <si>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</si>
  <si>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</si>
  <si>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</si>
  <si>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</si>
  <si>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</si>
  <si>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</si>
  <si>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</si>
  <si>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</si>
  <si>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</si>
  <si>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</si>
  <si>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</si>
  <si>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</si>
  <si>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</si>
  <si>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</si>
  <si>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</si>
  <si>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</si>
  <si>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</si>
  <si>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</si>
  <si>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</si>
  <si>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</si>
  <si>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</si>
  <si>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</si>
  <si>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</si>
  <si>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</si>
  <si>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</si>
  <si>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</si>
  <si>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</si>
  <si>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</si>
  <si>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</si>
  <si>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</si>
  <si>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</si>
  <si>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</si>
  <si>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</si>
  <si>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</si>
  <si>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</si>
  <si>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</si>
  <si>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</si>
  <si>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</si>
  <si>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</si>
  <si>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</si>
  <si>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</si>
  <si>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</si>
  <si>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</si>
  <si>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</si>
  <si>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</si>
  <si>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</si>
  <si>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</si>
  <si>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</si>
  <si>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</si>
  <si>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</si>
  <si>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</si>
  <si>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</si>
  <si>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</si>
  <si>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</si>
  <si>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</si>
  <si>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</si>
  <si>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</si>
  <si>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</si>
  <si>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</si>
  <si>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</si>
  <si>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</si>
  <si>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</si>
  <si>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</si>
  <si>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</si>
  <si>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</si>
  <si>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</si>
  <si>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</si>
  <si>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</si>
  <si>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</si>
  <si>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</si>
  <si>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</si>
  <si>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</si>
  <si>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</si>
  <si>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</si>
  <si>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</si>
  <si>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</si>
  <si>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</si>
  <si>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</si>
  <si>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</si>
  <si>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</si>
  <si>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</si>
  <si>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</si>
  <si>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</si>
  <si>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</si>
  <si>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</si>
  <si>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</si>
  <si>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</si>
  <si>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</si>
  <si>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</si>
  <si>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</si>
  <si>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</si>
  <si>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</si>
  <si>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</si>
  <si>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</si>
  <si>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</si>
  <si>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</si>
  <si>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</si>
  <si>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</si>
  <si>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</si>
  <si>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</si>
  <si>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</si>
  <si>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</si>
  <si>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</si>
  <si>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</si>
  <si>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</si>
  <si>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</si>
  <si>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</si>
  <si>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</si>
  <si>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</si>
  <si>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</si>
  <si>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</si>
  <si>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</si>
  <si>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</si>
  <si>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</si>
  <si>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</si>
  <si>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</si>
  <si>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</si>
  <si>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</si>
  <si>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</si>
  <si>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</si>
  <si>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</si>
  <si>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</si>
  <si>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</si>
  <si>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</si>
  <si>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</si>
  <si>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</si>
  <si>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</si>
  <si>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</si>
  <si>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</si>
  <si>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</si>
  <si>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</si>
  <si>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</si>
  <si>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</si>
  <si>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</si>
  <si>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</si>
  <si>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</si>
  <si>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</si>
  <si>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</si>
  <si>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</si>
  <si>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</si>
  <si>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</si>
  <si>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</si>
  <si>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</si>
  <si>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</si>
  <si>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</si>
  <si>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</si>
  <si>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</si>
  <si>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</si>
  <si>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</si>
  <si>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</si>
  <si>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</si>
  <si>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</si>
  <si>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</si>
  <si>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</si>
  <si>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</si>
  <si>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</si>
  <si>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</si>
  <si>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</si>
  <si>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</si>
  <si>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</si>
  <si>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</si>
  <si>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</si>
  <si>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</si>
  <si>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</si>
  <si>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</si>
  <si>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</si>
  <si>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</si>
  <si>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</si>
  <si>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</si>
  <si>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</si>
  <si>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</si>
  <si>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</si>
  <si>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</si>
  <si>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</si>
  <si>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</si>
  <si>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</si>
  <si>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</si>
  <si>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</si>
  <si>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</si>
  <si>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</si>
  <si>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</si>
  <si>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</si>
  <si>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</si>
  <si>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</si>
  <si>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</si>
  <si>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</si>
  <si>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</si>
  <si>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</si>
  <si>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</si>
  <si>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</si>
  <si>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</si>
  <si>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</si>
  <si>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</si>
  <si>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</si>
  <si>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</si>
  <si>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</si>
  <si>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</si>
  <si>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</si>
  <si>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</si>
  <si>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</si>
  <si>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</si>
  <si>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</si>
  <si>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</si>
  <si>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</si>
  <si>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</si>
  <si>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</si>
  <si>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</si>
  <si>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</si>
  <si>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</si>
  <si>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</si>
  <si>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</si>
  <si>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</si>
  <si>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</si>
  <si>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</si>
  <si>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</si>
  <si>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</si>
  <si>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</si>
  <si>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</si>
  <si>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</si>
  <si>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</si>
  <si>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</si>
  <si>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</si>
  <si>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</si>
  <si>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</si>
  <si>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</si>
  <si>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</si>
  <si>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</si>
  <si>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</si>
  <si>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</si>
  <si>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</si>
  <si>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</si>
  <si>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</si>
  <si>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</si>
  <si>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</si>
  <si>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</si>
  <si>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</si>
  <si>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</si>
  <si>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</si>
  <si>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</si>
  <si>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</si>
  <si>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</si>
  <si>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</si>
  <si>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</si>
  <si>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</si>
  <si>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</si>
  <si>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</si>
  <si>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</si>
  <si>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</si>
  <si>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</si>
  <si>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</si>
  <si>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</si>
  <si>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</si>
  <si>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</si>
  <si>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</si>
  <si>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</si>
  <si>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</si>
  <si>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</si>
  <si>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</si>
  <si>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</si>
  <si>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</si>
  <si>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</si>
  <si>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</si>
  <si>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</si>
  <si>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</si>
  <si>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</si>
  <si>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</si>
  <si>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</si>
  <si>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</si>
  <si>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</si>
  <si>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</si>
  <si>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</si>
  <si>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</si>
  <si>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</si>
  <si>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</si>
  <si>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</si>
  <si>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</si>
  <si>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</si>
  <si>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</si>
  <si>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</si>
  <si>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</si>
  <si>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</si>
  <si>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</si>
  <si>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</si>
  <si>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</si>
  <si>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</si>
  <si>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</si>
  <si>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</si>
  <si>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</si>
  <si>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</si>
  <si>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</si>
  <si>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</si>
  <si>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</si>
  <si>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</si>
  <si>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</si>
  <si>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</si>
  <si>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</si>
  <si>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</si>
  <si>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</si>
  <si>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</si>
  <si>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</si>
  <si>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</si>
  <si>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</si>
  <si>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</si>
  <si>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</si>
  <si>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</si>
  <si>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</si>
  <si>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</si>
  <si>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</si>
  <si>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</si>
  <si>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</si>
  <si>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</si>
  <si>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</si>
  <si>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</si>
  <si>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</si>
  <si>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</si>
  <si>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</si>
  <si>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</si>
  <si>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</si>
  <si>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</si>
  <si>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</si>
  <si>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</si>
  <si>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</si>
  <si>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</si>
  <si>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</si>
  <si>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</si>
  <si>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</si>
  <si>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</si>
  <si>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</si>
  <si>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</si>
  <si>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</si>
  <si>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</si>
  <si>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</si>
  <si>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</si>
  <si>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</si>
  <si>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</si>
  <si>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</si>
  <si>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</si>
  <si>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</si>
  <si>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</si>
  <si>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</si>
  <si>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</si>
  <si>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</si>
  <si>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</si>
  <si>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</si>
  <si>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</si>
  <si>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</si>
  <si>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</si>
  <si>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</si>
  <si>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</si>
  <si>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</si>
  <si>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</si>
  <si>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</si>
  <si>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</si>
  <si>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</si>
  <si>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</si>
  <si>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</si>
  <si>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</si>
  <si>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</si>
  <si>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</si>
  <si>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</si>
  <si>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</si>
  <si>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</si>
  <si>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</si>
  <si>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</si>
  <si>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</si>
  <si>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</si>
  <si>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</si>
  <si>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</si>
  <si>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</si>
  <si>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</si>
  <si>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</si>
  <si>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</si>
  <si>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</si>
  <si>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</si>
  <si>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</si>
  <si>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</si>
  <si>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</si>
  <si>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</si>
  <si>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</si>
  <si>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</si>
  <si>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</si>
  <si>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</si>
  <si>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</si>
  <si>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</si>
  <si>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</si>
  <si>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</si>
  <si>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</si>
  <si>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</si>
  <si>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</si>
  <si>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</si>
  <si>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</si>
  <si>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</si>
  <si>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</si>
  <si>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</si>
  <si>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</si>
  <si>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</si>
  <si>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</si>
  <si>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</si>
  <si>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</si>
  <si>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</si>
  <si>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</si>
  <si>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</si>
  <si>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</si>
  <si>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</si>
  <si>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</si>
  <si>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</si>
  <si>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</si>
  <si>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</si>
  <si>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</si>
  <si>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</si>
  <si>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</si>
  <si>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</si>
  <si>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</si>
  <si>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</si>
  <si>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</si>
  <si>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</si>
  <si>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</si>
  <si>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</si>
  <si>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</si>
  <si>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</si>
  <si>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</si>
  <si>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</si>
  <si>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</si>
  <si>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</si>
  <si>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</si>
  <si>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</si>
  <si>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</si>
  <si>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</si>
  <si>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</si>
  <si>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</si>
  <si>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</si>
  <si>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</si>
  <si>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</si>
  <si>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</si>
  <si>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</si>
  <si>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</si>
  <si>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</si>
  <si>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</si>
  <si>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</si>
  <si>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</si>
  <si>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</si>
  <si>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</si>
  <si>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</si>
  <si>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</si>
  <si>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</si>
  <si>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</si>
  <si>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</si>
  <si>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</si>
  <si>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</si>
  <si>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</si>
  <si>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</si>
  <si>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</si>
  <si>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</si>
  <si>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</si>
  <si>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</si>
  <si>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</si>
  <si>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</si>
  <si>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</si>
  <si>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</si>
  <si>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</si>
  <si>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</si>
  <si>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</si>
  <si>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</si>
  <si>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</si>
  <si>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</si>
  <si>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</si>
  <si>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</si>
  <si>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</si>
  <si>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</si>
  <si>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</si>
  <si>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</si>
  <si>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</si>
  <si>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</si>
  <si>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</si>
  <si>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</si>
  <si>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</si>
  <si>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</si>
  <si>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</si>
  <si>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</si>
  <si>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</si>
  <si>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</si>
  <si>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</si>
  <si>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</si>
  <si>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</si>
  <si>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</si>
  <si>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</si>
  <si>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</si>
  <si>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</si>
  <si>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</si>
  <si>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</si>
  <si>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</si>
  <si>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</si>
  <si>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</si>
  <si>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</si>
  <si>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</si>
  <si>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</si>
  <si>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</si>
  <si>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</si>
  <si>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</si>
  <si>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</si>
  <si>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</si>
  <si>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</si>
  <si>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</si>
  <si>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</si>
  <si>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</si>
  <si>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</si>
  <si>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</si>
  <si>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</si>
  <si>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</si>
  <si>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</si>
  <si>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</si>
  <si>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</si>
  <si>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</si>
  <si>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</si>
  <si>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</si>
  <si>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</si>
  <si>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</si>
  <si>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</si>
  <si>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</si>
  <si>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</si>
  <si>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</si>
  <si>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</si>
  <si>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</si>
  <si>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</si>
  <si>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</si>
  <si>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</si>
  <si>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</si>
  <si>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</si>
  <si>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</si>
  <si>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</si>
  <si>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</si>
  <si>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</si>
  <si>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</si>
  <si>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</si>
  <si>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</si>
  <si>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</si>
  <si>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</si>
  <si>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</si>
  <si>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</si>
  <si>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</si>
  <si>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</si>
  <si>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</si>
  <si>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</si>
  <si>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</si>
  <si>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</si>
  <si>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</si>
  <si>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</si>
  <si>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</si>
  <si>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</si>
  <si>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</si>
  <si>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</si>
  <si>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</si>
  <si>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</si>
  <si>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</si>
  <si>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</si>
  <si>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</si>
  <si>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</si>
  <si>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</si>
  <si>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</si>
  <si>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</si>
  <si>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</si>
  <si>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</si>
  <si>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</si>
  <si>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</si>
  <si>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</si>
  <si>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</si>
  <si>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</si>
  <si>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</si>
  <si>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</si>
  <si>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</si>
  <si>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</si>
  <si>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</si>
  <si>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</si>
  <si>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</si>
  <si>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</si>
  <si>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</si>
  <si>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</si>
  <si>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</si>
  <si>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</si>
  <si>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</si>
  <si>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</si>
  <si>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</si>
  <si>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</si>
  <si>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</si>
  <si>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</si>
  <si>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</si>
  <si>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</si>
  <si>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</si>
  <si>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</si>
  <si>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</si>
  <si>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</si>
  <si>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</si>
  <si>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</si>
  <si>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</si>
  <si>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</si>
  <si>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</si>
  <si>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</si>
  <si>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</si>
  <si>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</si>
  <si>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</si>
  <si>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</si>
  <si>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</si>
  <si>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</si>
  <si>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</si>
  <si>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</si>
  <si>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</si>
  <si>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</si>
  <si>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</si>
  <si>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</si>
  <si>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</si>
  <si>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</si>
  <si>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</si>
  <si>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</si>
  <si>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</si>
  <si>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</si>
  <si>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</si>
  <si>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</si>
  <si>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</si>
  <si>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</si>
  <si>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</si>
  <si>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</si>
  <si>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</si>
  <si>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</si>
  <si>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</si>
  <si>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</si>
  <si>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</si>
  <si>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</si>
  <si>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</si>
  <si>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</si>
  <si>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</si>
  <si>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</si>
  <si>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</si>
  <si>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</si>
  <si>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</si>
  <si>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</si>
  <si>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</si>
  <si>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</si>
  <si>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</si>
  <si>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</si>
  <si>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</si>
  <si>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</si>
  <si>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</si>
  <si>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</si>
  <si>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</si>
  <si>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</si>
  <si>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</si>
  <si>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</si>
  <si>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</si>
  <si>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</si>
  <si>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</si>
  <si>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</si>
  <si>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</si>
  <si>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</si>
  <si>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</si>
  <si>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</si>
  <si>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</si>
  <si>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</si>
  <si>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</si>
  <si>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</si>
  <si>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</si>
  <si>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</si>
  <si>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</si>
  <si>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</si>
  <si>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</si>
  <si>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</si>
  <si>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</si>
  <si>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</si>
  <si>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</si>
  <si>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</si>
  <si>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</si>
  <si>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</si>
  <si>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</si>
  <si>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</si>
  <si>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</si>
  <si>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</si>
  <si>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</si>
  <si>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</si>
  <si>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</si>
  <si>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</si>
  <si>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</si>
  <si>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</si>
  <si>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</si>
  <si>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</si>
  <si>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</si>
  <si>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</si>
  <si>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</si>
  <si>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</si>
  <si>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</si>
  <si>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</si>
  <si>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</si>
  <si>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</si>
  <si>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</si>
  <si>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</si>
  <si>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</si>
  <si>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</si>
  <si>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</si>
  <si>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</si>
  <si>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</si>
  <si>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</si>
  <si>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</si>
  <si>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</si>
  <si>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</si>
  <si>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</si>
  <si>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</si>
  <si>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</si>
  <si>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</si>
  <si>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</si>
  <si>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</si>
  <si>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</si>
  <si>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</si>
  <si>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</si>
  <si>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</si>
  <si>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</si>
  <si>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</si>
  <si>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</si>
  <si>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</si>
  <si>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</si>
  <si>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</si>
  <si>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</si>
  <si>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</si>
  <si>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</si>
  <si>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</si>
  <si>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</si>
  <si>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</si>
  <si>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</si>
  <si>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</si>
  <si>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</si>
  <si>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</si>
  <si>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</si>
  <si>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</si>
  <si>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</si>
  <si>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</si>
  <si>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</si>
  <si>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</si>
  <si>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</si>
  <si>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</si>
  <si>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</si>
  <si>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</si>
  <si>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</si>
  <si>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</si>
  <si>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</si>
  <si>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</si>
  <si>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</si>
  <si>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</si>
  <si>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</si>
  <si>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</si>
  <si>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</si>
  <si>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</si>
  <si>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</si>
  <si>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</si>
  <si>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</si>
  <si>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</si>
  <si>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</si>
  <si>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</si>
  <si>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</si>
  <si>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</si>
  <si>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</si>
  <si>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</si>
  <si>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</si>
  <si>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</si>
  <si>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</si>
  <si>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</si>
  <si>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</si>
  <si>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</si>
  <si>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</si>
  <si>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</si>
  <si>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</si>
  <si>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</si>
  <si>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</si>
  <si>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</si>
  <si>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</si>
  <si>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</si>
  <si>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</si>
  <si>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</si>
  <si>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</si>
  <si>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</si>
  <si>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</si>
  <si>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</si>
  <si>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</si>
  <si>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</si>
  <si>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</si>
  <si>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</si>
  <si>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</si>
  <si>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</si>
  <si>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</si>
  <si>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</si>
  <si>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</si>
  <si>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</si>
  <si>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</si>
  <si>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</si>
  <si>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</si>
  <si>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</si>
  <si>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</si>
  <si>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</si>
  <si>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</si>
  <si>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</si>
  <si>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</si>
  <si>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</si>
  <si>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</si>
  <si>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</si>
  <si>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</si>
  <si>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</si>
  <si>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</si>
  <si>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</si>
  <si>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</si>
  <si>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</si>
  <si>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</si>
  <si>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</si>
  <si>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</si>
  <si>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</si>
  <si>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</si>
  <si>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</si>
  <si>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</si>
  <si>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</si>
  <si>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</si>
  <si>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</si>
  <si>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</si>
  <si>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</si>
  <si>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</si>
  <si>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</si>
  <si>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</si>
  <si>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</si>
  <si>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</si>
  <si>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</si>
  <si>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</si>
  <si>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</si>
  <si>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</si>
  <si>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</si>
  <si>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</si>
  <si>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</si>
  <si>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</si>
  <si>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</si>
  <si>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</si>
  <si>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</si>
  <si>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</si>
  <si>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</si>
  <si>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</si>
  <si>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</si>
  <si>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</si>
  <si>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</si>
  <si>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</si>
  <si>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</si>
  <si>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</si>
  <si>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</si>
  <si>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</si>
  <si>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</si>
  <si>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</si>
  <si>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</si>
  <si>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</si>
  <si>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</si>
  <si>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</si>
  <si>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</si>
  <si>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</si>
  <si>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</si>
  <si>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</si>
  <si>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</si>
  <si>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</si>
  <si>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</si>
  <si>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</si>
  <si>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</si>
  <si>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</si>
  <si>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</si>
  <si>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</si>
  <si>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</si>
  <si>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</si>
  <si>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</si>
  <si>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</si>
  <si>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</si>
  <si>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</si>
  <si>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</si>
  <si>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</si>
  <si>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</si>
  <si>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</si>
  <si>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</si>
  <si>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</si>
  <si>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</si>
  <si>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</si>
  <si>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</si>
  <si>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</si>
  <si>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</si>
  <si>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</si>
  <si>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</si>
  <si>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</si>
  <si>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</si>
  <si>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</si>
  <si>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</si>
  <si>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</si>
  <si>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</si>
  <si>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</si>
  <si>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</si>
  <si>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</si>
  <si>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</si>
  <si>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</si>
  <si>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</si>
  <si>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</si>
  <si>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</si>
  <si>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</si>
  <si>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</si>
  <si>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</si>
  <si>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</si>
  <si>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</si>
  <si>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</si>
  <si>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</si>
  <si>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</si>
  <si>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</si>
  <si>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</si>
  <si>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</si>
  <si>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</si>
  <si>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</si>
  <si>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</si>
  <si>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</si>
  <si>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</si>
  <si>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</si>
  <si>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</si>
  <si>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</si>
  <si>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</si>
  <si>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</si>
  <si>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</si>
  <si>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</si>
  <si>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</si>
  <si>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</si>
  <si>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</si>
  <si>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</si>
  <si>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</si>
  <si>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</si>
  <si>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</si>
  <si>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</si>
  <si>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</si>
  <si>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</si>
  <si>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</si>
  <si>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</si>
  <si>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</si>
  <si>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</si>
  <si>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</si>
  <si>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</si>
  <si>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</si>
  <si>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</si>
  <si>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</si>
  <si>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</si>
  <si>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</si>
  <si>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</si>
  <si>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</si>
  <si>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</si>
  <si>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</si>
  <si>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</si>
  <si>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</si>
  <si>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</si>
  <si>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</si>
  <si>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</si>
  <si>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</si>
  <si>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</si>
  <si>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</si>
  <si>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</si>
  <si>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</si>
  <si>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</si>
  <si>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</si>
  <si>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</si>
  <si>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</si>
  <si>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</si>
  <si>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</si>
  <si>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</si>
  <si>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</si>
  <si>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</si>
  <si>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</si>
  <si>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</si>
  <si>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</si>
  <si>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</si>
  <si>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</si>
  <si>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</si>
  <si>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</si>
  <si>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</si>
  <si>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</si>
  <si>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</si>
  <si>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</si>
  <si>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</si>
  <si>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</si>
  <si>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</si>
  <si>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</si>
  <si>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</si>
  <si>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</si>
  <si>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</si>
  <si>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</si>
  <si>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</si>
  <si>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</si>
  <si>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</si>
  <si>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</si>
  <si>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</si>
  <si>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</si>
  <si>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</si>
  <si>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</si>
  <si>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</si>
  <si>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</si>
  <si>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</si>
  <si>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</si>
  <si>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</si>
  <si>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</si>
  <si>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</si>
  <si>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</si>
  <si>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</si>
  <si>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</si>
  <si>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</si>
  <si>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</si>
  <si>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</si>
  <si>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</si>
  <si>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</si>
  <si>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</si>
  <si>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</si>
  <si>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</si>
  <si>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</si>
  <si>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</si>
  <si>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</si>
  <si>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</si>
  <si>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</si>
  <si>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</si>
  <si>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</si>
  <si>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</si>
  <si>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</si>
  <si>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</si>
  <si>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</si>
  <si>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</si>
  <si>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</si>
  <si>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</si>
  <si>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</si>
  <si>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</si>
  <si>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</si>
  <si>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</si>
  <si>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</si>
  <si>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</si>
  <si>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</si>
  <si>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</si>
  <si>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</si>
  <si>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</si>
  <si>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</si>
  <si>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</si>
  <si>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</si>
  <si>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</si>
  <si>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</si>
  <si>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</si>
  <si>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</si>
  <si>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</si>
  <si>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</si>
  <si>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</si>
  <si>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</si>
  <si>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</si>
  <si>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</si>
  <si>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</si>
  <si>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</si>
  <si>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</si>
  <si>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</si>
  <si>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</si>
  <si>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</si>
  <si>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</si>
  <si>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</si>
  <si>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</si>
  <si>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</si>
  <si>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</si>
  <si>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</si>
  <si>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</si>
  <si>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</si>
  <si>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</si>
  <si>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</si>
  <si>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</si>
  <si>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</si>
  <si>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</si>
  <si>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</si>
  <si>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</si>
  <si>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</si>
  <si>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</si>
  <si>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</si>
  <si>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</si>
  <si>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</si>
  <si>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</si>
  <si>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</si>
  <si>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</si>
  <si>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</si>
  <si>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</si>
  <si>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</si>
  <si>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</si>
  <si>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</si>
  <si>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</si>
  <si>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</si>
  <si>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</si>
  <si>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</si>
  <si>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</si>
  <si>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</si>
  <si>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</si>
  <si>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</si>
  <si>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</si>
  <si>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</si>
  <si>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</si>
  <si>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</si>
  <si>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</si>
  <si>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</si>
  <si>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</si>
  <si>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</si>
  <si>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</si>
  <si>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</si>
  <si>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</si>
  <si>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</si>
  <si>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</si>
  <si>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</si>
  <si>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</si>
  <si>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</si>
  <si>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</si>
  <si>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</si>
  <si>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</si>
  <si>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</si>
  <si>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</si>
  <si>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</si>
  <si>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</si>
  <si>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</si>
  <si>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</si>
  <si>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</si>
  <si>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</si>
  <si>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</si>
  <si>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</si>
  <si>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</si>
  <si>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</si>
  <si>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</si>
  <si>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</si>
  <si>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</si>
  <si>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</si>
  <si>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</si>
  <si>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</si>
  <si>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</si>
  <si>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</si>
  <si>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</si>
  <si>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</si>
  <si>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</si>
  <si>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</si>
  <si>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</si>
  <si>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</si>
  <si>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</si>
  <si>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</si>
  <si>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</si>
  <si>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</si>
  <si>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</si>
  <si>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</si>
  <si>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</si>
  <si>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</si>
  <si>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</si>
  <si>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</si>
  <si>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</si>
  <si>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</si>
  <si>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</si>
  <si>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</si>
  <si>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</si>
  <si>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</si>
  <si>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</si>
  <si>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</si>
  <si>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</si>
  <si>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</si>
  <si>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</si>
  <si>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</si>
  <si>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</si>
  <si>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</si>
  <si>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</si>
  <si>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</si>
  <si>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</si>
  <si>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</si>
  <si>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</si>
  <si>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</si>
  <si>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</si>
  <si>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</si>
  <si>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</si>
  <si>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</si>
  <si>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</si>
  <si>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</si>
  <si>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</si>
  <si>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</si>
  <si>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</si>
  <si>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</si>
  <si>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</si>
  <si>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</si>
  <si>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</si>
  <si>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</si>
  <si>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</si>
  <si>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</si>
  <si>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</si>
  <si>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</si>
  <si>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</si>
  <si>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</si>
  <si>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</si>
  <si>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</si>
  <si>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</si>
  <si>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</si>
  <si>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</si>
  <si>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</si>
  <si>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</si>
  <si>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</si>
  <si>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</si>
  <si>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</si>
  <si>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</si>
  <si>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</si>
  <si>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</si>
  <si>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</si>
  <si>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</si>
  <si>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</si>
  <si>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</si>
  <si>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</si>
  <si>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</si>
  <si>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</si>
  <si>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</si>
  <si>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</si>
  <si>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</si>
  <si>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</si>
  <si>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</si>
  <si>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</si>
  <si>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</si>
  <si>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</si>
  <si>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</si>
  <si>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</si>
  <si>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</si>
  <si>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</si>
  <si>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</si>
  <si>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</si>
  <si>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</si>
  <si>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</si>
  <si>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</si>
  <si>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</si>
  <si>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</si>
  <si>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</si>
  <si>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</si>
  <si>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</si>
  <si>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</si>
  <si>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</si>
  <si>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</si>
  <si>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</si>
  <si>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</si>
  <si>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</si>
  <si>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</si>
  <si>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</si>
  <si>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</si>
  <si>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</si>
  <si>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</si>
  <si>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</si>
  <si>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</si>
  <si>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</si>
  <si>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</si>
  <si>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</si>
  <si>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</si>
  <si>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</si>
  <si>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</si>
  <si>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</si>
  <si>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</si>
  <si>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</si>
  <si>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</si>
  <si>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</si>
  <si>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</si>
  <si>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</si>
  <si>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</si>
  <si>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</si>
  <si>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</si>
  <si>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</si>
  <si>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</si>
  <si>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</si>
  <si>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</si>
  <si>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</si>
  <si>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</si>
  <si>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</si>
  <si>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</si>
  <si>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</si>
  <si>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</si>
  <si>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</si>
  <si>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</si>
  <si>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</si>
  <si>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</si>
  <si>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</si>
  <si>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</si>
  <si>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</si>
  <si>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</si>
  <si>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</si>
  <si>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</si>
  <si>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</si>
  <si>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</si>
  <si>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</si>
  <si>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</si>
  <si>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</si>
  <si>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</si>
  <si>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</si>
  <si>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</si>
  <si>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</si>
  <si>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</si>
  <si>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</si>
  <si>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</si>
  <si>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</si>
  <si>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</si>
  <si>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</si>
  <si>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</si>
  <si>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</si>
  <si>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</si>
  <si>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</si>
  <si>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</si>
  <si>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</si>
  <si>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</si>
  <si>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</si>
  <si>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</si>
  <si>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</si>
  <si>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</si>
  <si>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</si>
  <si>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</si>
  <si>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</si>
  <si>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</si>
  <si>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</si>
  <si>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</si>
  <si>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</si>
  <si>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</si>
  <si>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</si>
  <si>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</si>
  <si>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</si>
  <si>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</si>
  <si>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</si>
  <si>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</si>
  <si>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</si>
  <si>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</si>
  <si>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</si>
  <si>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</si>
  <si>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</si>
  <si>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</si>
  <si>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</si>
  <si>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</si>
  <si>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</si>
  <si>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</si>
  <si>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</si>
  <si>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</si>
  <si>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</si>
  <si>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</si>
  <si>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</si>
  <si>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</si>
  <si>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</si>
  <si>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</si>
  <si>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</si>
  <si>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</si>
  <si>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</si>
  <si>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</si>
  <si>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</si>
  <si>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</si>
  <si>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</si>
  <si>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</si>
  <si>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</si>
  <si>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</si>
  <si>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</si>
  <si>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</si>
  <si>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</si>
  <si>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</si>
  <si>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</si>
  <si>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</si>
  <si>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</si>
  <si>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</si>
  <si>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</si>
  <si>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</si>
  <si>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</si>
  <si>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</si>
  <si>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</si>
  <si>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</si>
  <si>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</si>
  <si>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</si>
  <si>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</si>
  <si>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</si>
  <si>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</si>
  <si>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</si>
  <si>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</si>
  <si>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</si>
  <si>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</si>
  <si>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</si>
  <si>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</si>
  <si>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</si>
  <si>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</si>
  <si>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</si>
  <si>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</si>
  <si>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</si>
  <si>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</si>
  <si>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</si>
  <si>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</si>
  <si>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</si>
  <si>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</si>
  <si>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</si>
  <si>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</si>
  <si>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</si>
  <si>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</si>
  <si>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</si>
  <si>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</si>
  <si>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</si>
  <si>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</si>
  <si>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</si>
  <si>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</si>
  <si>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</si>
  <si>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</si>
  <si>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</si>
  <si>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</si>
  <si>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</si>
  <si>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</si>
  <si>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</si>
  <si>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</si>
  <si>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</si>
  <si>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</si>
  <si>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</si>
  <si>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</si>
  <si>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</si>
  <si>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</si>
  <si>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</si>
  <si>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</si>
  <si>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</si>
  <si>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</si>
  <si>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</si>
  <si>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</si>
  <si>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</si>
  <si>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</si>
  <si>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</si>
  <si>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</si>
  <si>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</si>
  <si>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</si>
  <si>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</si>
  <si>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</si>
  <si>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</si>
  <si>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</si>
  <si>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</si>
  <si>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</si>
  <si>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</si>
  <si>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</si>
  <si>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</si>
  <si>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</si>
  <si>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</si>
  <si>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</si>
  <si>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</si>
  <si>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</si>
  <si>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</si>
  <si>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</si>
  <si>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</si>
  <si>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</si>
  <si>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</si>
  <si>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</si>
  <si>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</si>
  <si>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</si>
  <si>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</si>
  <si>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</si>
  <si>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</si>
  <si>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</si>
  <si>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</si>
  <si>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</si>
  <si>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</si>
  <si>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</si>
  <si>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</si>
  <si>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</si>
  <si>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</si>
  <si>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</si>
  <si>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</si>
  <si>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</si>
  <si>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</si>
  <si>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</si>
  <si>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</si>
  <si>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</si>
  <si>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</si>
  <si>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</si>
  <si>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</si>
  <si>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</si>
  <si>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</si>
  <si>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</si>
  <si>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</si>
  <si>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</si>
  <si>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</si>
  <si>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</si>
  <si>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</si>
  <si>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</si>
  <si>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</si>
  <si>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</si>
  <si>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</si>
  <si>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</si>
  <si>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</si>
  <si>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</si>
  <si>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</si>
  <si>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</si>
  <si>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</si>
  <si>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</si>
  <si>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</si>
  <si>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</si>
  <si>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</si>
  <si>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</si>
  <si>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</si>
  <si>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</si>
  <si>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</si>
  <si>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</si>
  <si>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</si>
  <si>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</si>
  <si>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</si>
  <si>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</si>
  <si>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</si>
  <si>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</si>
  <si>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</si>
  <si>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</si>
  <si>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</si>
  <si>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</si>
  <si>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</si>
  <si>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</si>
  <si>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</si>
  <si>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</si>
  <si>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</si>
  <si>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</si>
  <si>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</si>
  <si>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</si>
  <si>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</si>
  <si>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</si>
  <si>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</si>
  <si>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</si>
  <si>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</si>
  <si>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</si>
  <si>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</si>
  <si>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</si>
  <si>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</si>
  <si>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</si>
  <si>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</si>
  <si>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</si>
  <si>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</si>
  <si>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</si>
  <si>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</si>
  <si>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</si>
  <si>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</si>
  <si>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</si>
  <si>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</si>
  <si>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</si>
  <si>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</si>
  <si>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</si>
  <si>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</si>
  <si>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</si>
  <si>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</si>
  <si>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</si>
  <si>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</si>
  <si>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</si>
  <si>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</si>
  <si>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</si>
  <si>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</si>
  <si>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</si>
  <si>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</si>
  <si>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</si>
  <si>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</si>
  <si>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</si>
  <si>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</si>
  <si>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</si>
  <si>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</si>
  <si>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</si>
  <si>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</si>
  <si>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</si>
  <si>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</si>
  <si>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</si>
  <si>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</si>
  <si>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</si>
  <si>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</si>
  <si>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</si>
  <si>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</si>
  <si>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</si>
  <si>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</si>
  <si>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</si>
  <si>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</si>
  <si>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</si>
  <si>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</si>
  <si>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</si>
  <si>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</si>
  <si>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</si>
  <si>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</si>
  <si>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</si>
  <si>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</si>
  <si>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</si>
  <si>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</si>
  <si>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</si>
  <si>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</si>
  <si>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</si>
  <si>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</si>
  <si>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</si>
  <si>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</si>
  <si>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</si>
  <si>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</si>
  <si>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</si>
  <si>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</si>
  <si>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</si>
  <si>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</si>
  <si>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</si>
  <si>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</si>
  <si>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</si>
  <si>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</si>
  <si>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</si>
  <si>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</si>
  <si>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</si>
  <si>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</si>
  <si>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</si>
  <si>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</si>
  <si>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</si>
  <si>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</si>
  <si>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</si>
  <si>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</si>
  <si>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</si>
  <si>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</si>
  <si>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</si>
  <si>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</si>
  <si>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</si>
  <si>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</si>
  <si>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</si>
  <si>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</si>
  <si>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</si>
  <si>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</si>
  <si>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</si>
  <si>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</si>
  <si>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</si>
  <si>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</si>
  <si>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</si>
  <si>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</si>
  <si>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</si>
  <si>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</si>
  <si>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</si>
  <si>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</si>
  <si>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</si>
  <si>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</si>
  <si>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</si>
  <si>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</si>
  <si>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</si>
  <si>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</si>
  <si>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</si>
  <si>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</si>
  <si>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</si>
  <si>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</si>
  <si>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</si>
  <si>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</si>
  <si>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</si>
  <si>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</si>
  <si>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</si>
  <si>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</si>
  <si>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</si>
  <si>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</si>
  <si>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</si>
  <si>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</si>
  <si>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</si>
  <si>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</si>
  <si>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</si>
  <si>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</si>
  <si>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</si>
  <si>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</si>
  <si>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</si>
  <si>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</si>
  <si>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</si>
  <si>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</si>
  <si>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</si>
  <si>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</si>
  <si>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</si>
  <si>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</si>
  <si>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</si>
  <si>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</si>
  <si>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</si>
  <si>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</si>
  <si>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</si>
  <si>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</si>
  <si>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</si>
  <si>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</si>
  <si>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</si>
  <si>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</si>
  <si>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</si>
  <si>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</si>
  <si>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</si>
  <si>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</si>
  <si>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</si>
  <si>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</si>
  <si>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</si>
  <si>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</si>
  <si>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</si>
  <si>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</si>
  <si>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</si>
  <si>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</si>
  <si>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</si>
  <si>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</si>
  <si>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</si>
  <si>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</si>
  <si>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</si>
  <si>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</si>
  <si>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</si>
  <si>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</si>
  <si>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</si>
  <si>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</si>
  <si>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</si>
  <si>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</si>
  <si>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</si>
  <si>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</si>
  <si>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</si>
  <si>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</si>
  <si>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</si>
  <si>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</si>
  <si>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</si>
  <si>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</si>
  <si>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</si>
  <si>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</si>
  <si>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</si>
  <si>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</si>
  <si>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</si>
  <si>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</si>
  <si>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</si>
  <si>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</si>
  <si>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</si>
  <si>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</si>
  <si>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</si>
  <si>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</si>
  <si>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</si>
  <si>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</si>
  <si>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</si>
  <si>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</si>
  <si>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</si>
  <si>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</si>
  <si>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</si>
  <si>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</si>
  <si>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</si>
  <si>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</si>
  <si>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</si>
  <si>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</si>
  <si>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</si>
  <si>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</si>
  <si>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</si>
  <si>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</si>
  <si>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</si>
  <si>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</si>
  <si>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</si>
  <si>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</si>
  <si>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</si>
  <si>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</si>
  <si>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</si>
  <si>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</si>
  <si>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</si>
  <si>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</si>
  <si>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</si>
  <si>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</si>
  <si>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</si>
  <si>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</si>
  <si>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</si>
  <si>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</si>
  <si>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</si>
  <si>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</si>
  <si>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</si>
  <si>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</si>
  <si>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</si>
  <si>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</si>
  <si>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</si>
  <si>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</si>
  <si>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</si>
  <si>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</si>
  <si>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</si>
  <si>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</si>
  <si>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</si>
  <si>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</si>
  <si>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</si>
  <si>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</si>
  <si>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</si>
  <si>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</si>
  <si>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</si>
  <si>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</si>
  <si>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</si>
  <si>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</si>
  <si>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</si>
  <si>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</si>
  <si>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</si>
  <si>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</si>
  <si>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</si>
  <si>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</si>
  <si>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</si>
  <si>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</si>
  <si>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</si>
  <si>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</si>
  <si>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</si>
  <si>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</si>
  <si>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</si>
  <si>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</si>
  <si>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</si>
  <si>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</si>
  <si>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</si>
  <si>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</si>
  <si>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</si>
  <si>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</si>
  <si>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</si>
  <si>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</si>
  <si>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</si>
  <si>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</si>
  <si>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</si>
  <si>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</si>
  <si>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</si>
  <si>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</si>
  <si>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</si>
  <si>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</si>
  <si>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</si>
  <si>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</si>
  <si>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</si>
  <si>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</si>
  <si>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</si>
  <si>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</si>
  <si>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</si>
  <si>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</si>
  <si>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</si>
  <si>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</si>
  <si>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</si>
  <si>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</si>
  <si>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</si>
  <si>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</si>
  <si>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</si>
  <si>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</si>
  <si>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</si>
  <si>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</si>
  <si>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</si>
  <si>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</si>
  <si>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</si>
  <si>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</si>
  <si>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</si>
  <si>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</si>
  <si>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</si>
  <si>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</si>
  <si>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</si>
  <si>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</si>
  <si>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</si>
  <si>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</si>
  <si>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</si>
  <si>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</si>
  <si>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</si>
  <si>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</si>
  <si>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</si>
  <si>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</si>
  <si>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</si>
  <si>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</si>
  <si>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</si>
  <si>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</si>
  <si>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</si>
  <si>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</si>
  <si>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</si>
  <si>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</si>
  <si>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</si>
  <si>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</si>
  <si>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</si>
  <si>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</si>
  <si>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</si>
  <si>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</si>
  <si>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</si>
  <si>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</si>
  <si>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</si>
  <si>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</si>
  <si>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</si>
  <si>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</si>
  <si>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</si>
  <si>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</si>
  <si>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</si>
  <si>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</si>
  <si>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</si>
  <si>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</si>
  <si>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</si>
  <si>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</si>
  <si>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</si>
  <si>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</si>
  <si>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</si>
  <si>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</si>
  <si>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</si>
  <si>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</si>
  <si>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</si>
  <si>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</si>
  <si>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</si>
  <si>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</si>
  <si>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</si>
  <si>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</si>
  <si>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</si>
  <si>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</si>
  <si>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</si>
  <si>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</si>
  <si>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</si>
  <si>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</si>
  <si>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</si>
  <si>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</si>
  <si>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</si>
  <si>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</si>
  <si>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</si>
  <si>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</si>
  <si>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</si>
  <si>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</si>
  <si>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</si>
  <si>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</si>
  <si>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</si>
  <si>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</si>
  <si>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</si>
  <si>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</si>
  <si>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</si>
  <si>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</si>
  <si>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</si>
  <si>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</si>
  <si>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</si>
  <si>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</si>
  <si>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</si>
  <si>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</si>
  <si>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</si>
  <si>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</si>
  <si>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</si>
  <si>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</si>
  <si>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</si>
  <si>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</si>
  <si>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</si>
  <si>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</si>
  <si>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</si>
  <si>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</si>
  <si>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</si>
  <si>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</si>
  <si>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</si>
  <si>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</si>
  <si>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</si>
  <si>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</si>
  <si>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</si>
  <si>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</si>
  <si>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</si>
  <si>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</si>
  <si>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</si>
  <si>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</si>
  <si>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</si>
  <si>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</si>
  <si>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</si>
  <si>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</si>
  <si>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</si>
  <si>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</si>
  <si>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</si>
  <si>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</si>
  <si>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</si>
  <si>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</si>
  <si>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</si>
  <si>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</si>
  <si>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</si>
  <si>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</si>
  <si>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</si>
  <si>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</si>
  <si>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</si>
  <si>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</si>
  <si>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</si>
  <si>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</si>
  <si>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</si>
  <si>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</si>
  <si>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</si>
  <si>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</si>
  <si>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</si>
  <si>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</si>
  <si>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</si>
  <si>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</si>
  <si>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</si>
  <si>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</si>
  <si>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</si>
  <si>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</si>
  <si>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</si>
  <si>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</si>
  <si>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</si>
  <si>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</si>
  <si>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</si>
  <si>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</si>
  <si>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</si>
  <si>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</si>
  <si>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</si>
  <si>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</si>
  <si>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</si>
  <si>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</si>
  <si>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</si>
  <si>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</si>
  <si>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</si>
  <si>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</si>
  <si>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</si>
  <si>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</si>
  <si>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</si>
  <si>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</si>
  <si>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</si>
  <si>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</si>
  <si>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</si>
  <si>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</si>
  <si>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</si>
  <si>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</si>
  <si>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</si>
  <si>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</si>
  <si>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</si>
  <si>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</si>
  <si>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</si>
  <si>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</si>
  <si>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</si>
  <si>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</si>
  <si>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</si>
  <si>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</si>
  <si>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</si>
  <si>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</si>
  <si>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</si>
  <si>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</si>
  <si>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</si>
  <si>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</si>
  <si>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</si>
  <si>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</si>
  <si>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</si>
  <si>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</si>
  <si>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</si>
  <si>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</si>
  <si>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</si>
  <si>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</si>
  <si>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</si>
  <si>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</si>
  <si>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</si>
  <si>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</si>
  <si>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</si>
  <si>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</si>
  <si>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</si>
  <si>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</si>
  <si>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</si>
  <si>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</si>
  <si>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</si>
  <si>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</si>
  <si>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</si>
  <si>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</si>
  <si>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</si>
  <si>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</si>
  <si>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</si>
  <si>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</si>
  <si>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</si>
  <si>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</si>
  <si>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</si>
  <si>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</si>
  <si>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</si>
  <si>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</si>
  <si>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</si>
  <si>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</si>
  <si>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</si>
  <si>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</si>
  <si>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</si>
  <si>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</si>
  <si>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</si>
  <si>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</si>
  <si>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</si>
  <si>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</si>
  <si>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</si>
  <si>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</si>
  <si>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</si>
  <si>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</si>
  <si>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</si>
  <si>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</si>
  <si>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</si>
  <si>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</si>
  <si>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</si>
  <si>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</si>
  <si>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</si>
  <si>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</si>
  <si>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</si>
  <si>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</si>
  <si>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</si>
  <si>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</si>
  <si>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</si>
  <si>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</si>
  <si>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</si>
  <si>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</si>
  <si>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</si>
  <si>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</si>
  <si>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</si>
  <si>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</si>
  <si>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</si>
  <si>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</si>
  <si>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</si>
  <si>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</si>
  <si>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</si>
  <si>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</si>
  <si>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</si>
  <si>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</si>
  <si>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</si>
  <si>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</si>
  <si>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</si>
  <si>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</si>
  <si>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</si>
  <si>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</si>
  <si>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</si>
  <si>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</si>
  <si>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</si>
  <si>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</si>
  <si>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</si>
  <si>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</si>
  <si>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</si>
  <si>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</si>
  <si>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</si>
  <si>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</si>
  <si>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</si>
  <si>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</si>
  <si>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</si>
  <si>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</si>
  <si>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</si>
  <si>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</si>
  <si>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</si>
  <si>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</si>
  <si>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</si>
  <si>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</si>
  <si>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</si>
  <si>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</si>
  <si>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</si>
  <si>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</si>
  <si>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</si>
  <si>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</si>
  <si>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</si>
  <si>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</si>
  <si>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</si>
  <si>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</si>
  <si>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</si>
  <si>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</si>
  <si>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</si>
  <si>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</si>
  <si>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</si>
  <si>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</si>
  <si>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</si>
  <si>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</si>
  <si>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</si>
  <si>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</si>
  <si>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</si>
  <si>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</si>
  <si>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</si>
  <si>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</si>
  <si>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</si>
  <si>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</si>
  <si>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</si>
  <si>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</si>
  <si>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</si>
  <si>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</si>
  <si>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</si>
  <si>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</si>
  <si>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</si>
  <si>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</si>
  <si>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</si>
  <si>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</si>
  <si>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</si>
  <si>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</si>
  <si>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</si>
  <si>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</si>
  <si>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</si>
  <si>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</si>
  <si>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</si>
  <si>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</si>
  <si>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</si>
  <si>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</si>
  <si>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</si>
  <si>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</si>
  <si>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</si>
  <si>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</si>
  <si>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</si>
  <si>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</si>
  <si>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</si>
  <si>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</si>
  <si>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</si>
  <si>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</si>
  <si>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</si>
  <si>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</si>
  <si>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</si>
  <si>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</si>
  <si>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</si>
  <si>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</si>
  <si>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</si>
  <si>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</si>
  <si>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</si>
  <si>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</si>
  <si>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</si>
  <si>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</si>
  <si>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</si>
  <si>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</si>
  <si>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</si>
  <si>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</si>
  <si>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</si>
  <si>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</si>
  <si>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</si>
  <si>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</si>
  <si>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</si>
  <si>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</si>
  <si>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</si>
  <si>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</si>
  <si>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</si>
  <si>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</si>
  <si>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</si>
  <si>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</si>
  <si>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</si>
  <si>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</si>
  <si>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</si>
  <si>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</si>
  <si>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</si>
  <si>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</si>
  <si>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</si>
  <si>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</si>
  <si>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</si>
  <si>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</si>
  <si>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</si>
  <si>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</si>
  <si>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</si>
  <si>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</si>
  <si>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</si>
  <si>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</si>
  <si>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</si>
  <si>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</si>
  <si>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</si>
  <si>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</si>
  <si>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</si>
  <si>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</si>
  <si>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</si>
  <si>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</si>
  <si>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</si>
  <si>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</si>
  <si>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</si>
  <si>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</si>
  <si>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</si>
  <si>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</si>
  <si>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</si>
  <si>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</si>
  <si>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</si>
  <si>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</si>
  <si>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</si>
  <si>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</si>
  <si>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</si>
  <si>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</si>
  <si>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</si>
  <si>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</si>
  <si>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</si>
  <si>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</si>
  <si>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</si>
  <si>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</si>
  <si>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</si>
  <si>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</si>
  <si>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</si>
  <si>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</si>
  <si>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</si>
  <si>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</si>
  <si>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</si>
  <si>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</si>
  <si>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</si>
  <si>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</si>
  <si>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</si>
  <si>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</si>
  <si>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</si>
  <si>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</si>
  <si>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</si>
  <si>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</si>
  <si>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</si>
  <si>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</si>
  <si>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</si>
  <si>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</si>
  <si>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</si>
  <si>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</si>
  <si>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</si>
  <si>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</si>
  <si>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</si>
  <si>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</si>
  <si>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</si>
  <si>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</si>
  <si>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</si>
  <si>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</si>
  <si>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</si>
  <si>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</si>
  <si>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</si>
  <si>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</si>
  <si>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</si>
  <si>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</si>
  <si>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</si>
  <si>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</si>
  <si>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</si>
  <si>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</si>
  <si>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</si>
  <si>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</si>
  <si>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</si>
  <si>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</si>
  <si>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</si>
  <si>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</si>
  <si>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</si>
  <si>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</si>
  <si>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</si>
  <si>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</si>
  <si>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</si>
  <si>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</si>
  <si>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</si>
  <si>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</si>
  <si>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</si>
  <si>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</si>
  <si>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</si>
  <si>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</si>
  <si>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</si>
  <si>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</si>
  <si>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</si>
  <si>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</si>
  <si>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</si>
  <si>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</si>
  <si>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</si>
  <si>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</si>
  <si>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</si>
  <si>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</si>
  <si>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</si>
  <si>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</si>
  <si>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</si>
  <si>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</si>
  <si>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</si>
  <si>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</si>
  <si>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</si>
  <si>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</si>
  <si>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</si>
  <si>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</si>
  <si>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</si>
  <si>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</si>
  <si>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</si>
  <si>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</si>
  <si>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</si>
  <si>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</si>
  <si>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</si>
  <si>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</si>
  <si>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</si>
  <si>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</si>
  <si>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</si>
  <si>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</si>
  <si>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</si>
  <si>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</si>
  <si>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</si>
  <si>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</si>
  <si>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</si>
  <si>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</si>
  <si>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</si>
  <si>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</si>
  <si>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</si>
  <si>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</si>
  <si>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</si>
  <si>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</si>
  <si>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</si>
  <si>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</si>
  <si>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</si>
  <si>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</si>
  <si>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</si>
  <si>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</si>
  <si>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</si>
  <si>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</si>
  <si>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</si>
  <si>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</si>
  <si>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</si>
  <si>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</si>
  <si>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</si>
  <si>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</si>
  <si>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</si>
  <si>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</si>
  <si>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</si>
  <si>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</si>
  <si>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</si>
  <si>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</si>
  <si>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</si>
  <si>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</si>
  <si>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</si>
  <si>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</si>
  <si>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</si>
  <si>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</si>
  <si>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</si>
  <si>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</si>
  <si>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</si>
  <si>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</si>
  <si>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</si>
  <si>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</si>
  <si>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</si>
  <si>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</si>
  <si>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</si>
  <si>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</si>
  <si>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</si>
  <si>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</si>
  <si>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</si>
  <si>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</si>
  <si>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</si>
  <si>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</si>
  <si>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</si>
  <si>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</si>
  <si>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</si>
  <si>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</si>
  <si>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</si>
  <si>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</si>
  <si>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</si>
  <si>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</si>
  <si>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</si>
  <si>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</si>
  <si>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</si>
  <si>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</si>
  <si>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</si>
  <si>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</si>
  <si>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</si>
  <si>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</si>
  <si>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</si>
  <si>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</si>
  <si>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</si>
  <si>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</si>
  <si>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</si>
  <si>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</si>
  <si>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</si>
  <si>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</si>
  <si>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</si>
  <si>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</si>
  <si>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</si>
  <si>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</si>
  <si>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</si>
  <si>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</si>
  <si>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</si>
  <si>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</si>
  <si>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</si>
  <si>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</si>
  <si>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</si>
  <si>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</si>
  <si>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</si>
  <si>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</si>
  <si>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</si>
  <si>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</si>
  <si>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</si>
  <si>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</si>
  <si>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</si>
  <si>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</si>
  <si>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</si>
  <si>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</si>
  <si>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</si>
  <si>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</si>
  <si>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</si>
  <si>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</si>
  <si>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</si>
  <si>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</si>
  <si>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</si>
  <si>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</si>
  <si>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</si>
  <si>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</si>
  <si>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</si>
  <si>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</si>
  <si>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</si>
  <si>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</si>
  <si>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</si>
  <si>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</si>
  <si>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</si>
  <si>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</si>
  <si>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</si>
  <si>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</si>
  <si>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</si>
  <si>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</si>
  <si>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</si>
  <si>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</si>
  <si>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</si>
  <si>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</si>
  <si>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</si>
  <si>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</si>
  <si>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</si>
  <si>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</si>
  <si>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</si>
  <si>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</si>
  <si>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</si>
  <si>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</si>
  <si>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</si>
  <si>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</si>
  <si>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</si>
  <si>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</si>
  <si>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</si>
  <si>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</si>
  <si>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</si>
  <si>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</si>
  <si>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</si>
  <si>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</si>
  <si>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</si>
  <si>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</si>
  <si>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</si>
  <si>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</si>
  <si>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</si>
  <si>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</si>
  <si>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</si>
  <si>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</si>
  <si>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</si>
  <si>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</si>
  <si>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</si>
  <si>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</si>
  <si>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</si>
  <si>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</si>
  <si>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</si>
  <si>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</si>
  <si>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</si>
  <si>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</si>
  <si>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</si>
  <si>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</si>
  <si>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</si>
  <si>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</si>
  <si>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</si>
  <si>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</si>
  <si>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</si>
  <si>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</si>
  <si>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</si>
  <si>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</si>
  <si>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</si>
  <si>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</si>
  <si>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</si>
  <si>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</si>
  <si>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</si>
  <si>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</si>
  <si>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</si>
  <si>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</si>
  <si>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</si>
  <si>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</si>
  <si>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</si>
  <si>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</si>
  <si>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</si>
  <si>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</si>
  <si>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</si>
  <si>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</si>
  <si>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</si>
  <si>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</si>
  <si>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</si>
  <si>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</si>
  <si>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</si>
  <si>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</si>
  <si>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</si>
  <si>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</si>
  <si>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</si>
  <si>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</si>
  <si>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</si>
  <si>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</si>
  <si>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</si>
  <si>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</si>
  <si>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</si>
  <si>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</si>
  <si>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</si>
  <si>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</si>
  <si>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</si>
  <si>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</si>
  <si>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</si>
  <si>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</si>
  <si>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</si>
  <si>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</si>
  <si>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</si>
  <si>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</si>
  <si>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</si>
  <si>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</si>
  <si>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</si>
  <si>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</si>
  <si>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</si>
  <si>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</si>
  <si>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</si>
  <si>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</si>
  <si>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</si>
  <si>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</si>
  <si>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</si>
  <si>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</si>
  <si>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</si>
  <si>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</si>
  <si>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</si>
  <si>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</si>
  <si>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</si>
  <si>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</si>
  <si>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</si>
  <si>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</si>
  <si>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</si>
  <si>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</si>
  <si>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</si>
  <si>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</si>
  <si>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</si>
  <si>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</si>
  <si>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</si>
  <si>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</si>
  <si>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</si>
  <si>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</si>
  <si>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</si>
  <si>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</si>
  <si>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</si>
  <si>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</si>
  <si>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</si>
  <si>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</si>
  <si>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</si>
  <si>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</si>
  <si>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</si>
  <si>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</si>
  <si>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</si>
  <si>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</si>
  <si>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</si>
  <si>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</si>
  <si>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</si>
  <si>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</si>
  <si>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</si>
  <si>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</si>
  <si>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</si>
  <si>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</si>
  <si>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</si>
  <si>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</si>
  <si>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</si>
  <si>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</si>
  <si>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</si>
  <si>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</si>
  <si>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</si>
  <si>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</si>
  <si>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</si>
  <si>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</si>
  <si>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</si>
  <si>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</si>
  <si>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</si>
  <si>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</si>
  <si>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</si>
  <si>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</si>
  <si>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</si>
  <si>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</si>
  <si>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</si>
  <si>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</si>
  <si>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</si>
  <si>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</si>
  <si>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</si>
  <si>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</si>
  <si>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</si>
  <si>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</si>
  <si>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</si>
  <si>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</si>
  <si>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</si>
  <si>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</si>
  <si>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</si>
  <si>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</si>
  <si>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</si>
  <si>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</si>
  <si>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</si>
  <si>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</si>
  <si>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</si>
  <si>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</si>
  <si>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</si>
  <si>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</si>
  <si>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</si>
  <si>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</si>
  <si>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</si>
  <si>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</si>
  <si>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</si>
  <si>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</si>
  <si>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</si>
  <si>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</si>
  <si>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</si>
  <si>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</si>
  <si>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</si>
  <si>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</si>
  <si>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</si>
  <si>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</si>
  <si>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</si>
  <si>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</si>
  <si>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</si>
  <si>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</si>
  <si>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</si>
  <si>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</si>
  <si>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</si>
  <si>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</si>
  <si>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</si>
  <si>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</si>
  <si>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</si>
  <si>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</si>
  <si>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</si>
  <si>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</si>
  <si>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</si>
  <si>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</si>
  <si>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</si>
  <si>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</si>
  <si>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</si>
  <si>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</si>
  <si>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</si>
  <si>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</si>
  <si>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</si>
  <si>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</si>
  <si>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</si>
  <si>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</si>
  <si>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</si>
  <si>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</si>
  <si>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</si>
  <si>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</si>
  <si>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</si>
  <si>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</si>
  <si>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</si>
  <si>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</si>
  <si>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</si>
  <si>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</si>
  <si>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</si>
  <si>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</si>
  <si>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</si>
  <si>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</si>
  <si>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</si>
  <si>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</si>
  <si>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</si>
  <si>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</si>
  <si>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</si>
  <si>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</si>
  <si>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</si>
  <si>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</si>
  <si>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</si>
  <si>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</si>
  <si>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</si>
  <si>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</si>
  <si>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</si>
  <si>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</si>
  <si>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</si>
  <si>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</si>
  <si>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</si>
  <si>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</si>
  <si>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</si>
  <si>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</si>
  <si>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</si>
  <si>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</si>
  <si>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</si>
  <si>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</si>
  <si>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</si>
  <si>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</si>
  <si>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</si>
  <si>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</si>
  <si>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</si>
  <si>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</si>
  <si>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</si>
  <si>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</si>
  <si>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</si>
  <si>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</si>
  <si>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</si>
  <si>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</si>
  <si>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</si>
  <si>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</si>
  <si>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</si>
  <si>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</si>
  <si>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</si>
  <si>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</si>
  <si>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</si>
  <si>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</si>
  <si>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</si>
  <si>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</si>
  <si>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</si>
  <si>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</si>
  <si>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</si>
  <si>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</si>
  <si>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</si>
  <si>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</si>
  <si>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</si>
  <si>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</si>
  <si>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</si>
  <si>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</si>
  <si>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</si>
  <si>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</si>
  <si>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</si>
  <si>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</si>
  <si>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</si>
  <si>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</si>
  <si>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</si>
  <si>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</si>
  <si>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</si>
  <si>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</si>
  <si>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</si>
  <si>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</si>
  <si>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</si>
  <si>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</si>
  <si>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</si>
  <si>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</si>
  <si>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</si>
  <si>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</si>
  <si>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</si>
  <si>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</si>
  <si>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</si>
  <si>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</si>
  <si>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</si>
  <si>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</si>
  <si>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</si>
  <si>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</si>
  <si>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</si>
  <si>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</si>
  <si>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</si>
  <si>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</si>
  <si>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</si>
  <si>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</si>
  <si>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</si>
  <si>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</si>
  <si>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</si>
  <si>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</si>
  <si>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</si>
  <si>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</si>
  <si>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</si>
  <si>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</si>
  <si>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</si>
  <si>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</si>
  <si>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</si>
  <si>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</si>
  <si>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</si>
  <si>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</si>
  <si>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</si>
  <si>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</si>
  <si>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</si>
  <si>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</si>
  <si>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</si>
  <si>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</si>
  <si>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</si>
  <si>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</si>
  <si>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</si>
  <si>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</si>
  <si>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</si>
  <si>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</si>
  <si>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</si>
  <si>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</si>
  <si>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</si>
  <si>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</si>
  <si>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</si>
  <si>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</si>
  <si>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</si>
  <si>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</si>
  <si>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</si>
  <si>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</si>
  <si>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</si>
  <si>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</si>
  <si>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</si>
  <si>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</si>
  <si>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</si>
  <si>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</si>
  <si>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</si>
  <si>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</si>
  <si>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</si>
  <si>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</si>
  <si>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</si>
  <si>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</si>
  <si>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</si>
  <si>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</si>
  <si>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</si>
  <si>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</si>
  <si>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</si>
  <si>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</si>
  <si>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</si>
  <si>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</si>
  <si>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</si>
  <si>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</si>
  <si>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</si>
  <si>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</si>
  <si>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</si>
  <si>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</si>
  <si>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</si>
  <si>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</si>
  <si>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</si>
  <si>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</si>
  <si>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</si>
  <si>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</si>
  <si>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</si>
  <si>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</si>
  <si>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</si>
  <si>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</si>
  <si>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</si>
  <si>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</si>
  <si>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</si>
  <si>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</si>
  <si>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</si>
  <si>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</si>
  <si>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</si>
  <si>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</si>
  <si>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</si>
  <si>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</si>
  <si>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</si>
  <si>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</si>
  <si>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</si>
  <si>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</si>
  <si>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</si>
  <si>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</si>
  <si>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</si>
  <si>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</si>
  <si>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</si>
  <si>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</si>
  <si>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</si>
  <si>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</si>
  <si>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</si>
  <si>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</si>
  <si>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</si>
  <si>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</si>
  <si>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</si>
  <si>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</si>
  <si>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</si>
  <si>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</si>
  <si>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</si>
  <si>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</si>
  <si>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</si>
  <si>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</si>
  <si>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</si>
  <si>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</si>
  <si>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</si>
  <si>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</si>
  <si>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</si>
  <si>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</si>
  <si>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</si>
  <si>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</si>
  <si>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</si>
  <si>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</si>
  <si>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</si>
  <si>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</si>
  <si>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</si>
  <si>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</si>
  <si>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</si>
  <si>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</si>
  <si>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</si>
  <si>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</si>
  <si>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</si>
  <si>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</si>
  <si>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</si>
  <si>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</si>
  <si>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</si>
  <si>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</si>
  <si>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</si>
  <si>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</si>
  <si>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</si>
  <si>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</si>
  <si>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</si>
  <si>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</si>
  <si>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</si>
  <si>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</si>
  <si>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</si>
  <si>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</si>
  <si>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</si>
  <si>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</si>
  <si>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</si>
  <si>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</si>
  <si>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</si>
  <si>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</si>
  <si>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</si>
  <si>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</si>
  <si>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</si>
  <si>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</si>
  <si>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</si>
  <si>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</si>
  <si>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</si>
  <si>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</si>
  <si>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</si>
  <si>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</si>
  <si>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</si>
  <si>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</si>
  <si>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</si>
  <si>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</si>
  <si>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</si>
  <si>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</si>
  <si>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</si>
  <si>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</si>
  <si>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</si>
  <si>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</si>
  <si>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</si>
  <si>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</si>
  <si>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</si>
  <si>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</si>
  <si>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</si>
  <si>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</si>
  <si>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</si>
  <si>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</si>
  <si>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</si>
  <si>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</si>
  <si>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</si>
  <si>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</si>
  <si>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</si>
  <si>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</si>
  <si>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</si>
  <si>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</si>
  <si>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</si>
  <si>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</si>
  <si>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</si>
  <si>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</si>
  <si>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</si>
  <si>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</si>
  <si>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</si>
  <si>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</si>
  <si>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</si>
  <si>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</si>
  <si>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</si>
  <si>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</si>
  <si>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</si>
  <si>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</si>
  <si>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</si>
  <si>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</si>
  <si>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</si>
  <si>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</si>
  <si>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</si>
  <si>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</si>
  <si>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</si>
  <si>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</si>
  <si>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</si>
  <si>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</si>
  <si>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</si>
  <si>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</si>
  <si>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</si>
  <si>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</si>
  <si>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</si>
  <si>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</si>
  <si>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</si>
  <si>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</si>
  <si>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</si>
  <si>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</si>
  <si>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</si>
  <si>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</si>
  <si>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</si>
  <si>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</si>
  <si>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</si>
  <si>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</si>
  <si>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</si>
  <si>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</si>
  <si>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</si>
  <si>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</si>
  <si>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</si>
  <si>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</si>
  <si>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</si>
  <si>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</si>
  <si>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</si>
  <si>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</si>
  <si>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</si>
  <si>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</si>
  <si>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</si>
  <si>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</si>
  <si>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</si>
  <si>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</si>
  <si>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</si>
  <si>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</si>
  <si>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</si>
  <si>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</si>
  <si>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</si>
  <si>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</si>
  <si>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</si>
  <si>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</si>
  <si>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</si>
  <si>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</si>
  <si>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</si>
  <si>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</si>
  <si>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</si>
  <si>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</si>
  <si>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</si>
  <si>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</si>
  <si>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</si>
  <si>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</si>
  <si>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</si>
  <si>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</si>
  <si>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</si>
  <si>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</si>
  <si>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</si>
  <si>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</si>
  <si>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</si>
  <si>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</si>
  <si>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</si>
  <si>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</si>
  <si>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</si>
  <si>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</si>
  <si>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</si>
  <si>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</si>
  <si>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</si>
  <si>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</si>
  <si>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</si>
  <si>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</si>
  <si>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</si>
  <si>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</si>
  <si>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</si>
  <si>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</si>
  <si>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</si>
  <si>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</si>
  <si>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</si>
  <si>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</si>
  <si>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</si>
  <si>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</si>
  <si>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</si>
  <si>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</si>
  <si>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</si>
  <si>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</si>
  <si>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</si>
  <si>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</si>
  <si>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</si>
  <si>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</si>
  <si>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</si>
  <si>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</si>
  <si>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</si>
  <si>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</si>
  <si>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</si>
  <si>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</si>
  <si>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</si>
  <si>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</si>
  <si>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</si>
  <si>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</si>
  <si>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</si>
  <si>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</si>
  <si>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</si>
  <si>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</si>
  <si>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</si>
  <si>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</si>
  <si>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</si>
  <si>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</si>
  <si>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</si>
  <si>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</si>
  <si>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</si>
  <si>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</si>
  <si>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</si>
  <si>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</si>
  <si>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</si>
  <si>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</si>
  <si>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</si>
  <si>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</si>
  <si>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</si>
  <si>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</si>
  <si>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</si>
  <si>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</si>
  <si>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</si>
  <si>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</si>
  <si>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</si>
  <si>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</si>
  <si>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</si>
  <si>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</si>
  <si>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</si>
  <si>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</si>
  <si>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</si>
  <si>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</si>
  <si>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</si>
  <si>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</si>
  <si>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</si>
  <si>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</si>
  <si>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</si>
  <si>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</si>
  <si>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</si>
  <si>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</si>
  <si>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</si>
  <si>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</si>
  <si>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</si>
  <si>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</si>
  <si>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</si>
  <si>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</si>
  <si>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</si>
  <si>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</si>
  <si>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</si>
  <si>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</si>
  <si>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</si>
  <si>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</si>
  <si>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</si>
  <si>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</si>
  <si>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</si>
  <si>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</si>
  <si>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</si>
  <si>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</si>
  <si>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</si>
  <si>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</si>
  <si>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</si>
  <si>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</si>
  <si>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</si>
  <si>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</si>
  <si>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</si>
  <si>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</si>
  <si>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</si>
  <si>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</si>
  <si>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</si>
  <si>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</si>
  <si>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</si>
  <si>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</si>
  <si>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</si>
  <si>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</si>
  <si>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</si>
  <si>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</si>
  <si>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</si>
  <si>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</si>
  <si>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</si>
  <si>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</si>
  <si>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</si>
  <si>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</si>
  <si>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</si>
  <si>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</si>
  <si>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</si>
  <si>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</si>
  <si>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</si>
  <si>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</si>
  <si>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</si>
  <si>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</si>
  <si>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</si>
  <si>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</si>
  <si>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</si>
  <si>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</si>
  <si>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</si>
  <si>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</si>
  <si>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</si>
  <si>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</si>
  <si>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</si>
  <si>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</si>
  <si>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</si>
  <si>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</si>
  <si>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</si>
  <si>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</si>
  <si>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</si>
  <si>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</si>
  <si>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</si>
  <si>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</si>
  <si>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</si>
  <si>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</si>
  <si>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</si>
  <si>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</si>
  <si>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</si>
  <si>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</si>
  <si>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</si>
  <si>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</si>
  <si>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</si>
  <si>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</si>
  <si>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</si>
  <si>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</si>
  <si>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</si>
  <si>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</si>
  <si>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</si>
  <si>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</si>
  <si>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</si>
  <si>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</si>
  <si>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</si>
  <si>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</si>
  <si>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</si>
  <si>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</si>
  <si>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</si>
  <si>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</si>
  <si>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</si>
  <si>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</si>
  <si>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</si>
  <si>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</si>
  <si>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</si>
  <si>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</si>
  <si>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</si>
  <si>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</si>
  <si>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</si>
  <si>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</si>
  <si>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</si>
  <si>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</si>
  <si>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</si>
  <si>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</si>
  <si>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</si>
  <si>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</si>
  <si>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</si>
  <si>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</si>
  <si>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</si>
  <si>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</si>
  <si>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</si>
  <si>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</si>
  <si>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</si>
  <si>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</si>
  <si>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</si>
  <si>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</si>
  <si>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</si>
  <si>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</si>
  <si>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</si>
  <si>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</si>
  <si>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</si>
  <si>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</si>
  <si>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</si>
  <si>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</si>
  <si>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</si>
  <si>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</si>
  <si>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</si>
  <si>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</si>
  <si>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</si>
  <si>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</si>
  <si>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</si>
  <si>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</si>
  <si>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</si>
  <si>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</si>
  <si>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</si>
  <si>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</si>
  <si>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</si>
  <si>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</si>
  <si>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</si>
  <si>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</si>
  <si>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</si>
  <si>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</si>
  <si>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</si>
  <si>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</si>
  <si>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</si>
  <si>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</si>
  <si>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</si>
  <si>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</si>
  <si>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</si>
  <si>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</si>
  <si>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</si>
  <si>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</si>
  <si>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</si>
  <si>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</si>
  <si>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</si>
  <si>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</si>
  <si>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</si>
  <si>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</si>
  <si>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</si>
  <si>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</si>
  <si>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</si>
  <si>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</si>
  <si>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</si>
  <si>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</si>
  <si>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</si>
  <si>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</si>
  <si>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</si>
  <si>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</si>
  <si>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</si>
  <si>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</si>
  <si>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</si>
  <si>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</si>
  <si>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</si>
  <si>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</si>
  <si>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</si>
  <si>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</si>
  <si>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</si>
  <si>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</si>
  <si>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</si>
  <si>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</si>
  <si>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</si>
  <si>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</si>
  <si>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</si>
  <si>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</si>
  <si>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</si>
  <si>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</si>
  <si>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</si>
  <si>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</si>
  <si>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</si>
  <si>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</si>
  <si>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</si>
  <si>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</si>
  <si>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</si>
  <si>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</si>
  <si>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</si>
  <si>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</si>
  <si>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</si>
  <si>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</si>
  <si>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</si>
  <si>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</si>
  <si>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</si>
  <si>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</si>
  <si>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</si>
  <si>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</si>
  <si>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</si>
  <si>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</si>
  <si>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</si>
  <si>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</si>
  <si>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</si>
  <si>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</si>
  <si>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</si>
  <si>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</si>
  <si>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</si>
  <si>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</si>
  <si>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</si>
  <si>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</si>
  <si>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</si>
  <si>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</si>
  <si>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</si>
  <si>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</si>
  <si>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</si>
  <si>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</si>
  <si>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</si>
  <si>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</si>
  <si>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</si>
  <si>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</si>
  <si>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</si>
  <si>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</si>
  <si>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</si>
  <si>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</si>
  <si>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</si>
  <si>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</si>
  <si>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</si>
  <si>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</si>
  <si>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</si>
  <si>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</si>
  <si>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</si>
  <si>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</si>
  <si>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</si>
  <si>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</si>
  <si>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</si>
  <si>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</si>
  <si>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</si>
  <si>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</si>
  <si>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</si>
  <si>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</si>
  <si>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</si>
  <si>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</si>
  <si>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</si>
  <si>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</si>
  <si>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</si>
  <si>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</si>
  <si>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</si>
  <si>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</si>
  <si>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</si>
  <si>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</si>
  <si>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</si>
  <si>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</si>
  <si>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</si>
  <si>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</si>
  <si>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</si>
  <si>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</si>
  <si>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</si>
  <si>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</si>
  <si>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</si>
  <si>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</si>
  <si>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</si>
  <si>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</si>
  <si>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</si>
  <si>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</si>
  <si>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</si>
  <si>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</si>
  <si>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</si>
  <si>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</si>
  <si>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</si>
  <si>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</si>
  <si>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</si>
  <si>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</si>
  <si>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</si>
  <si>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</si>
  <si>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</si>
  <si>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</si>
  <si>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</si>
  <si>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</si>
  <si>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</si>
  <si>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</si>
  <si>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</si>
  <si>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</si>
  <si>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</si>
  <si>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</si>
  <si>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</si>
  <si>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</si>
  <si>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</si>
  <si>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</si>
  <si>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</si>
  <si>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</si>
  <si>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</si>
  <si>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</si>
  <si>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</si>
  <si>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</si>
  <si>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</si>
  <si>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</si>
  <si>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</si>
  <si>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</si>
  <si>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</si>
  <si>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</si>
  <si>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</si>
  <si>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</si>
  <si>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</si>
  <si>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</si>
  <si>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</si>
  <si>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</si>
  <si>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</si>
  <si>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</si>
  <si>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</si>
  <si>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</si>
  <si>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</si>
  <si>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</si>
  <si>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</si>
  <si>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</si>
  <si>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</si>
  <si>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</si>
  <si>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</si>
  <si>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</si>
  <si>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</si>
  <si>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</si>
  <si>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</si>
  <si>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</si>
  <si>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</si>
  <si>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</si>
  <si>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</si>
  <si>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</si>
  <si>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</si>
  <si>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</si>
  <si>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</si>
  <si>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</si>
  <si>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</si>
  <si>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</si>
  <si>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</si>
  <si>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</si>
  <si>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</si>
  <si>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</si>
  <si>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</si>
  <si>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</si>
  <si>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</si>
  <si>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</si>
  <si>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</si>
  <si>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</si>
  <si>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</si>
  <si>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</si>
  <si>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</si>
  <si>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</si>
  <si>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</si>
  <si>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</si>
  <si>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</si>
  <si>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</si>
  <si>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</si>
  <si>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</si>
  <si>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</si>
  <si>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</si>
  <si>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</si>
  <si>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</si>
  <si>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</si>
  <si>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</si>
  <si>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</si>
  <si>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</si>
  <si>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</si>
  <si>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</si>
  <si>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</si>
  <si>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</si>
  <si>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</si>
  <si>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</si>
  <si>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</si>
  <si>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</si>
  <si>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</si>
  <si>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</si>
  <si>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</si>
  <si>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</si>
  <si>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</si>
  <si>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</si>
  <si>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</si>
  <si>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</si>
  <si>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</si>
  <si>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</si>
  <si>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</si>
  <si>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</si>
  <si>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</si>
  <si>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</si>
  <si>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</si>
  <si>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</si>
  <si>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</si>
  <si>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</si>
  <si>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</si>
  <si>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</si>
  <si>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</si>
  <si>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</si>
  <si>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</si>
  <si>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</si>
  <si>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</si>
  <si>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</si>
  <si>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</si>
  <si>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</si>
  <si>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</si>
  <si>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</si>
  <si>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</si>
  <si>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</si>
  <si>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</si>
  <si>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</si>
  <si>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</si>
  <si>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</si>
  <si>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</si>
  <si>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</si>
  <si>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</si>
  <si>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</si>
  <si>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</si>
  <si>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</si>
  <si>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</si>
  <si>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</si>
  <si>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</si>
  <si>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</si>
  <si>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</si>
  <si>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</si>
  <si>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</si>
  <si>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</si>
  <si>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</si>
  <si>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</si>
  <si>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</si>
  <si>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</si>
  <si>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</si>
  <si>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</si>
  <si>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</si>
  <si>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</si>
  <si>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</si>
  <si>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</si>
  <si>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</si>
  <si>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</si>
  <si>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</si>
  <si>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</si>
  <si>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</si>
  <si>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</si>
  <si>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</si>
  <si>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</si>
  <si>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</si>
  <si>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</si>
  <si>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</si>
  <si>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</si>
  <si>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</si>
  <si>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</si>
  <si>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</si>
  <si>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</si>
  <si>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</si>
  <si>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</si>
  <si>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</si>
  <si>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</si>
  <si>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</si>
  <si>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</si>
  <si>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</si>
  <si>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</si>
  <si>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</si>
  <si>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</si>
  <si>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</si>
  <si>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</si>
  <si>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</si>
  <si>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</si>
  <si>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</si>
  <si>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</si>
  <si>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</si>
  <si>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</si>
  <si>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</si>
  <si>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</si>
  <si>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</si>
  <si>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</si>
  <si>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</si>
  <si>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</si>
  <si>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</si>
  <si>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</si>
  <si>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</si>
  <si>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</si>
  <si>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</si>
  <si>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</si>
  <si>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</si>
  <si>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</si>
  <si>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</si>
  <si>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</si>
  <si>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</si>
  <si>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</si>
  <si>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</si>
  <si>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</si>
  <si>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</si>
  <si>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</si>
  <si>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</si>
  <si>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</si>
  <si>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</si>
  <si>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</si>
  <si>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</si>
  <si>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</si>
  <si>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</si>
  <si>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</si>
  <si>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</si>
  <si>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</si>
  <si>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</si>
  <si>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</si>
  <si>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</si>
  <si>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</si>
  <si>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</si>
  <si>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</si>
  <si>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</si>
  <si>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</si>
  <si>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</si>
  <si>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</si>
  <si>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</si>
  <si>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</si>
  <si>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</si>
  <si>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</si>
  <si>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</si>
  <si>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</si>
  <si>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</si>
  <si>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</si>
  <si>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</si>
  <si>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</si>
  <si>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</si>
  <si>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</si>
  <si>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</si>
  <si>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</si>
  <si>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</si>
  <si>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</si>
  <si>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</si>
  <si>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</si>
  <si>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</si>
  <si>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</si>
  <si>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</si>
  <si>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</si>
  <si>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</si>
  <si>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</si>
  <si>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</si>
  <si>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</si>
  <si>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</si>
  <si>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</si>
  <si>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</si>
  <si>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</si>
  <si>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</si>
  <si>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</si>
  <si>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</si>
  <si>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</si>
  <si>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</si>
  <si>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</si>
  <si>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</si>
  <si>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</si>
  <si>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</si>
  <si>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</si>
  <si>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</si>
  <si>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</si>
  <si>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</si>
  <si>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</si>
  <si>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</si>
  <si>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</si>
  <si>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</si>
  <si>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</si>
  <si>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</si>
  <si>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</si>
  <si>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</si>
  <si>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</si>
  <si>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</si>
  <si>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</si>
  <si>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</si>
  <si>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</si>
  <si>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</si>
  <si>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</si>
  <si>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</si>
  <si>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</si>
  <si>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</si>
  <si>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</si>
  <si>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</si>
  <si>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</si>
  <si>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</si>
  <si>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</si>
  <si>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</si>
  <si>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</si>
  <si>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</si>
  <si>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</si>
  <si>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</si>
  <si>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</si>
  <si>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</si>
  <si>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</si>
  <si>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</si>
  <si>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</si>
  <si>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</si>
  <si>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</si>
  <si>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</si>
  <si>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</si>
  <si>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</si>
  <si>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</si>
  <si>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</si>
  <si>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</si>
  <si>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</si>
  <si>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</si>
  <si>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</si>
  <si>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</si>
  <si>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</si>
  <si>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</si>
  <si>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</si>
  <si>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</si>
  <si>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</si>
  <si>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</si>
  <si>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</si>
  <si>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</si>
  <si>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</si>
  <si>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</si>
  <si>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</si>
  <si>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</si>
  <si>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</si>
  <si>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</si>
  <si>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</si>
  <si>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</si>
  <si>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</si>
  <si>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</si>
  <si>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</si>
  <si>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</si>
  <si>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</si>
  <si>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</si>
  <si>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</si>
  <si>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</si>
  <si>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</si>
  <si>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</si>
  <si>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</si>
  <si>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</si>
  <si>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</si>
  <si>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</si>
  <si>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</si>
  <si>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</si>
  <si>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</si>
  <si>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</si>
  <si>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</si>
  <si>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</si>
  <si>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</si>
  <si>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</si>
  <si>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</si>
  <si>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</si>
  <si>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</si>
  <si>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</si>
  <si>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</si>
  <si>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</si>
  <si>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</si>
  <si>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</si>
  <si>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</si>
  <si>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</si>
  <si>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</si>
  <si>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</si>
  <si>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</si>
  <si>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</si>
  <si>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</si>
  <si>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</si>
  <si>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</si>
  <si>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</si>
  <si>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</si>
  <si>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</si>
  <si>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</si>
  <si>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</si>
  <si>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</si>
  <si>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</si>
  <si>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</si>
  <si>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</si>
  <si>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</si>
  <si>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</si>
  <si>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</si>
  <si>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</si>
  <si>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</si>
  <si>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</si>
  <si>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</si>
  <si>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</si>
  <si>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</si>
  <si>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</si>
  <si>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</si>
  <si>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</si>
  <si>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</si>
  <si>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</si>
  <si>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</si>
  <si>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</si>
  <si>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</si>
  <si>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</si>
  <si>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</si>
  <si>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</si>
  <si>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</si>
  <si>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</si>
  <si>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</si>
  <si>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</si>
  <si>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</si>
  <si>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</si>
  <si>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</si>
  <si>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</si>
  <si>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</si>
  <si>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</si>
  <si>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</si>
  <si>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</si>
  <si>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</si>
  <si>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</si>
  <si>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</si>
  <si>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</si>
  <si>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</si>
  <si>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</si>
  <si>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</si>
  <si>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</si>
  <si>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</si>
  <si>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</si>
  <si>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</si>
  <si>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</si>
  <si>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</si>
  <si>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</si>
  <si>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</si>
  <si>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</si>
  <si>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</si>
  <si>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</si>
  <si>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</si>
  <si>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</si>
  <si>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</si>
  <si>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</si>
  <si>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</si>
  <si>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</si>
  <si>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</si>
  <si>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</si>
  <si>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</si>
  <si>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</si>
  <si>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</si>
  <si>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</si>
  <si>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</si>
  <si>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</si>
  <si>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</si>
  <si>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</si>
  <si>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</si>
  <si>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</si>
  <si>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</si>
  <si>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</si>
  <si>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</si>
  <si>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</si>
  <si>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</si>
  <si>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</si>
  <si>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</si>
  <si>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</si>
  <si>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</si>
  <si>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</si>
  <si>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</si>
  <si>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</si>
  <si>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</si>
  <si>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</si>
  <si>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</si>
  <si>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</si>
  <si>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</si>
  <si>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</si>
  <si>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</si>
  <si>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</si>
  <si>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</si>
  <si>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</si>
  <si>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</si>
  <si>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</si>
  <si>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</si>
  <si>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</si>
  <si>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</si>
  <si>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</si>
  <si>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</si>
  <si>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</si>
  <si>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</si>
  <si>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</si>
  <si>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</si>
  <si>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</si>
  <si>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</si>
  <si>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</si>
  <si>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</si>
  <si>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</si>
  <si>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</si>
  <si>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</si>
  <si>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</si>
  <si>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</si>
  <si>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</si>
  <si>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</si>
  <si>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</si>
  <si>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</si>
  <si>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</si>
  <si>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</si>
  <si>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</si>
  <si>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</si>
  <si>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</si>
  <si>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</si>
  <si>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</si>
  <si>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</si>
  <si>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</si>
  <si>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</si>
  <si>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</si>
  <si>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</si>
  <si>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</si>
  <si>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</si>
  <si>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</si>
  <si>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</si>
  <si>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</si>
  <si>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</si>
  <si>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</si>
  <si>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</si>
  <si>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</si>
  <si>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</si>
  <si>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</si>
  <si>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</si>
  <si>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</si>
  <si>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</si>
  <si>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</si>
  <si>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</si>
  <si>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</si>
  <si>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</si>
  <si>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</si>
  <si>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</si>
  <si>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</si>
  <si>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</si>
  <si>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</si>
  <si>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</si>
  <si>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</si>
  <si>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</si>
  <si>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</si>
  <si>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</si>
  <si>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</si>
  <si>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</si>
  <si>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</si>
  <si>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</si>
  <si>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</si>
  <si>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</si>
  <si>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</si>
  <si>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</si>
  <si>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</si>
  <si>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</si>
  <si>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</si>
  <si>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</si>
  <si>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</si>
  <si>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</si>
  <si>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</si>
  <si>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</si>
  <si>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</si>
  <si>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</si>
  <si>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</si>
  <si>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</si>
  <si>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</si>
  <si>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</si>
  <si>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</si>
  <si>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</si>
  <si>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</si>
  <si>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</si>
  <si>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</si>
  <si>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</si>
  <si>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</si>
  <si>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</si>
  <si>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</si>
  <si>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</si>
  <si>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</si>
  <si>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</si>
  <si>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</si>
  <si>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</si>
  <si>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</si>
  <si>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</si>
  <si>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</si>
  <si>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</si>
  <si>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</si>
  <si>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</si>
  <si>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</si>
  <si>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</si>
  <si>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</si>
  <si>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</si>
  <si>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</si>
  <si>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</si>
  <si>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</si>
  <si>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</si>
  <si>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</si>
  <si>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</si>
  <si>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</si>
  <si>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</si>
  <si>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</si>
  <si>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</si>
  <si>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</si>
  <si>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</si>
  <si>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</si>
  <si>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</si>
  <si>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</si>
  <si>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</si>
  <si>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</si>
  <si>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</si>
  <si>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</si>
  <si>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</si>
  <si>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</si>
  <si>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</si>
  <si>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</si>
  <si>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</si>
  <si>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</si>
  <si>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</si>
  <si>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</si>
  <si>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</si>
  <si>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</si>
  <si>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</si>
  <si>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</si>
  <si>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</si>
  <si>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</si>
  <si>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</si>
  <si>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</si>
  <si>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</si>
  <si>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</si>
  <si>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</si>
  <si>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</si>
  <si>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</si>
  <si>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</si>
  <si>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</si>
  <si>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</si>
  <si>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</si>
  <si>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</si>
  <si>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</si>
  <si>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</si>
  <si>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</si>
  <si>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</si>
  <si>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</si>
  <si>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</si>
  <si>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</si>
  <si>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</si>
  <si>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</si>
  <si>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</si>
  <si>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</si>
  <si>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</si>
  <si>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</si>
  <si>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</si>
  <si>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</si>
  <si>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</si>
  <si>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</si>
  <si>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</si>
  <si>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</si>
  <si>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</si>
  <si>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</si>
  <si>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</si>
  <si>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</si>
  <si>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</si>
  <si>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</si>
  <si>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</si>
  <si>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</si>
  <si>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</si>
  <si>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</si>
  <si>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</si>
  <si>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</si>
  <si>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</si>
  <si>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</si>
  <si>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</si>
  <si>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</si>
  <si>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</si>
  <si>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</si>
  <si>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</si>
  <si>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</si>
  <si>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</si>
  <si>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</si>
  <si>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</si>
  <si>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</si>
  <si>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</si>
  <si>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</si>
  <si>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</si>
  <si>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</si>
  <si>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</si>
  <si>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</si>
  <si>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</si>
  <si>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</si>
  <si>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</si>
  <si>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</si>
  <si>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</si>
  <si>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</si>
  <si>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</si>
  <si>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</si>
  <si>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</si>
  <si>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</si>
  <si>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</si>
  <si>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</si>
  <si>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</si>
  <si>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</si>
  <si>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</si>
  <si>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</si>
  <si>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</si>
  <si>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</si>
  <si>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</si>
  <si>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</si>
  <si>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</si>
  <si>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</si>
  <si>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</si>
  <si>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</si>
  <si>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</si>
  <si>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</si>
  <si>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</si>
  <si>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</si>
  <si>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</si>
  <si>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</si>
  <si>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</si>
  <si>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</si>
  <si>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</si>
  <si>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</si>
  <si>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</si>
  <si>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</si>
  <si>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</si>
  <si>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</si>
  <si>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</si>
  <si>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</si>
  <si>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</si>
  <si>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</si>
  <si>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</si>
  <si>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</si>
  <si>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</si>
  <si>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</si>
  <si>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</si>
  <si>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</si>
  <si>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</si>
  <si>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</si>
  <si>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</si>
  <si>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</si>
  <si>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</si>
  <si>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</si>
  <si>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</si>
  <si>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</si>
  <si>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</si>
  <si>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</si>
  <si>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</si>
  <si>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</si>
  <si>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</si>
  <si>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</si>
  <si>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</si>
  <si>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</si>
  <si>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</si>
  <si>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</si>
  <si>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</si>
  <si>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</si>
  <si>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</si>
  <si>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</si>
  <si>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</si>
  <si>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</si>
  <si>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</si>
  <si>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</si>
  <si>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</si>
  <si>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</si>
  <si>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</si>
  <si>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</si>
  <si>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</si>
  <si>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</si>
  <si>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</si>
  <si>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</si>
  <si>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</si>
  <si>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</si>
  <si>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</si>
  <si>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</si>
  <si>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</si>
  <si>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</si>
  <si>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</si>
  <si>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</si>
  <si>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</si>
  <si>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</si>
  <si>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</si>
  <si>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</si>
  <si>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</si>
  <si>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</si>
  <si>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</si>
  <si>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</si>
  <si>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</si>
  <si>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</si>
  <si>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</si>
  <si>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</si>
  <si>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</si>
  <si>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</si>
  <si>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</si>
  <si>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</si>
  <si>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</si>
  <si>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</si>
  <si>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</si>
  <si>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</si>
  <si>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</si>
  <si>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</si>
  <si>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</si>
  <si>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</si>
  <si>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</si>
  <si>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</si>
  <si>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</si>
  <si>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</si>
  <si>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</si>
  <si>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</si>
  <si>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</si>
  <si>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</si>
  <si>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</si>
  <si>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</si>
  <si>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</si>
  <si>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</si>
  <si>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</si>
  <si>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</si>
  <si>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</si>
  <si>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</si>
  <si>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</si>
  <si>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</si>
  <si>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</si>
  <si>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</si>
  <si>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</si>
  <si>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</si>
  <si>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</si>
  <si>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</si>
  <si>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</si>
  <si>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</si>
  <si>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</si>
  <si>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</si>
  <si>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</si>
  <si>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</si>
  <si>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</si>
  <si>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</si>
  <si>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</si>
  <si>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</si>
  <si>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</si>
  <si>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</si>
  <si>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</si>
  <si>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</si>
  <si>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</si>
  <si>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</si>
  <si>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</si>
  <si>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</si>
  <si>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</si>
  <si>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</si>
  <si>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</si>
  <si>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</si>
  <si>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</si>
  <si>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</si>
  <si>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</si>
  <si>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</si>
  <si>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</si>
  <si>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</si>
  <si>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</si>
  <si>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</si>
  <si>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</si>
  <si>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</si>
  <si>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</si>
  <si>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</si>
  <si>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</si>
  <si>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</si>
  <si>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</si>
  <si>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</si>
  <si>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</si>
  <si>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</si>
  <si>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</si>
  <si>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</si>
  <si>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</si>
  <si>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</si>
  <si>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</si>
  <si>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</si>
  <si>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</si>
  <si>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</si>
  <si>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</si>
  <si>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</si>
  <si>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</si>
  <si>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</si>
  <si>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</si>
  <si>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</si>
  <si>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</si>
  <si>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</si>
  <si>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</si>
  <si>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</si>
  <si>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</si>
  <si>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</si>
  <si>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</si>
  <si>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</si>
  <si>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</si>
  <si>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</si>
  <si>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</si>
  <si>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</si>
  <si>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</si>
  <si>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</si>
  <si>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</si>
  <si>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</si>
  <si>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</si>
  <si>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</si>
  <si>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</si>
  <si>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</si>
  <si>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</si>
  <si>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</si>
  <si>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</si>
  <si>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</si>
  <si>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</si>
  <si>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</si>
  <si>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</si>
  <si>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</si>
  <si>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</si>
  <si>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</si>
  <si>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</si>
  <si>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</si>
  <si>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</si>
  <si>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</si>
  <si>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</si>
  <si>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</si>
  <si>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</si>
  <si>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</si>
  <si>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</si>
  <si>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</si>
  <si>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</si>
  <si>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</si>
  <si>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</si>
  <si>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</si>
  <si>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</si>
  <si>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</si>
  <si>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</si>
  <si>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</si>
  <si>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</si>
  <si>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</si>
  <si>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</si>
  <si>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</si>
  <si>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</si>
  <si>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</si>
  <si>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</si>
  <si>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</si>
  <si>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</si>
  <si>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</si>
  <si>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</si>
  <si>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</si>
  <si>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</si>
  <si>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</si>
  <si>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</si>
  <si>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</si>
  <si>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</si>
  <si>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</si>
  <si>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</si>
  <si>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</si>
  <si>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</si>
  <si>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</si>
  <si>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</si>
  <si>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</si>
  <si>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</si>
  <si>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</si>
  <si>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</si>
  <si>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</si>
  <si>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</si>
  <si>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</si>
  <si>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</si>
  <si>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</si>
  <si>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</si>
  <si>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</si>
  <si>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</si>
  <si>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</si>
  <si>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</si>
  <si>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</si>
  <si>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</si>
  <si>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</si>
  <si>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</si>
  <si>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</si>
  <si>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</si>
  <si>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</si>
  <si>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</si>
  <si>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</si>
  <si>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</si>
  <si>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</si>
  <si>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</si>
  <si>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</si>
  <si>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</si>
  <si>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</si>
  <si>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</si>
  <si>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</si>
  <si>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</si>
  <si>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</si>
  <si>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</si>
  <si>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</si>
  <si>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</si>
  <si>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</si>
  <si>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</si>
  <si>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</si>
  <si>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</si>
  <si>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</si>
  <si>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</si>
  <si>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</si>
  <si>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</si>
  <si>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</si>
  <si>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</si>
  <si>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</si>
  <si>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</si>
  <si>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</si>
  <si>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</si>
  <si>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</si>
  <si>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</si>
  <si>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</si>
  <si>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</si>
  <si>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</si>
  <si>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</si>
  <si>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</si>
  <si>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</si>
  <si>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</si>
  <si>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</si>
  <si>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</si>
  <si>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</si>
  <si>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</si>
  <si>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</si>
  <si>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</si>
  <si>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</si>
  <si>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</si>
  <si>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</si>
  <si>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</si>
  <si>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</si>
  <si>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</si>
  <si>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</si>
  <si>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</si>
  <si>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</si>
  <si>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</si>
  <si>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</si>
  <si>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</si>
  <si>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</si>
  <si>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</si>
  <si>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</si>
  <si>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</si>
  <si>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</si>
  <si>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</si>
  <si>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</si>
  <si>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</si>
  <si>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</si>
  <si>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</si>
  <si>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</si>
  <si>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</si>
  <si>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</si>
  <si>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</si>
  <si>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</si>
  <si>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</si>
  <si>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</si>
  <si>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</si>
  <si>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</si>
  <si>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</si>
  <si>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</si>
  <si>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</si>
  <si>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</si>
  <si>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</si>
  <si>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</si>
  <si>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</si>
  <si>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</si>
  <si>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</si>
  <si>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</si>
  <si>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</si>
  <si>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</si>
  <si>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</si>
  <si>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</si>
  <si>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</si>
  <si>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</si>
  <si>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</si>
  <si>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</si>
  <si>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</si>
  <si>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</si>
  <si>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</si>
  <si>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</si>
  <si>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</si>
  <si>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</si>
  <si>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</si>
  <si>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</si>
  <si>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</si>
  <si>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</si>
  <si>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</si>
  <si>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</si>
  <si>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</si>
  <si>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</si>
  <si>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</si>
  <si>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</si>
  <si>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</si>
  <si>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</si>
  <si>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</si>
  <si>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</si>
  <si>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</si>
  <si>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</si>
  <si>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</si>
  <si>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</si>
  <si>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</si>
  <si>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</si>
  <si>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</si>
  <si>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</si>
  <si>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</si>
  <si>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</si>
  <si>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</si>
  <si>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</si>
  <si>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</si>
  <si>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</si>
  <si>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</si>
  <si>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</si>
  <si>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</si>
  <si>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</si>
  <si>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</si>
  <si>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</si>
  <si>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</si>
  <si>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</si>
  <si>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</si>
  <si>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</si>
  <si>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</si>
  <si>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</si>
  <si>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</si>
  <si>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</si>
  <si>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</si>
  <si>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</si>
  <si>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</si>
  <si>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</si>
  <si>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</si>
  <si>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</si>
  <si>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</si>
  <si>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</si>
  <si>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</si>
  <si>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</si>
  <si>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</si>
  <si>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</si>
  <si>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</si>
  <si>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</si>
  <si>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</si>
  <si>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</si>
  <si>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</si>
  <si>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</si>
  <si>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</si>
  <si>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</si>
  <si>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</si>
  <si>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</si>
  <si>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</si>
  <si>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</si>
  <si>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</si>
  <si>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</si>
  <si>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</si>
  <si>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</si>
  <si>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</si>
  <si>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</si>
  <si>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</si>
  <si>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</si>
  <si>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</si>
  <si>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</si>
  <si>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</si>
  <si>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</si>
  <si>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</si>
  <si>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</si>
  <si>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</si>
  <si>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</si>
  <si>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</si>
  <si>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</si>
  <si>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</si>
  <si>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</si>
  <si>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</si>
  <si>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</si>
  <si>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</si>
  <si>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</si>
  <si>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</si>
  <si>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</si>
  <si>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</si>
  <si>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</si>
  <si>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</si>
  <si>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</si>
  <si>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</si>
  <si>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</si>
  <si>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</si>
  <si>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</si>
  <si>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</si>
  <si>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</si>
  <si>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</si>
  <si>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</si>
  <si>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</si>
  <si>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</si>
  <si>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</si>
  <si>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</si>
  <si>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</si>
  <si>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</si>
  <si>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</si>
  <si>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</si>
  <si>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</si>
  <si>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</si>
  <si>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</si>
  <si>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</si>
  <si>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</si>
  <si>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</si>
  <si>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</si>
  <si>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</si>
  <si>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</si>
  <si>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</si>
  <si>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</si>
  <si>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</si>
  <si>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</si>
  <si>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</si>
  <si>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</si>
  <si>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</si>
  <si>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</si>
  <si>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</si>
  <si>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</si>
  <si>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</si>
  <si>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</si>
  <si>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</si>
  <si>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</si>
  <si>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</si>
  <si>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</si>
  <si>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</si>
  <si>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</si>
  <si>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</si>
  <si>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</si>
  <si>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</si>
  <si>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</si>
  <si>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</si>
  <si>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</si>
  <si>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</si>
  <si>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</si>
  <si>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</si>
  <si>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</si>
  <si>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</si>
  <si>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</si>
  <si>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</si>
  <si>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</si>
  <si>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</si>
  <si>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</si>
  <si>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</si>
  <si>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</si>
  <si>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</si>
  <si>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</si>
  <si>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</si>
  <si>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</si>
  <si>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</si>
  <si>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</si>
  <si>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</si>
  <si>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</si>
  <si>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</si>
  <si>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</si>
  <si>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</si>
  <si>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</si>
  <si>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</si>
  <si>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</si>
  <si>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</si>
  <si>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</si>
  <si>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</si>
  <si>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</si>
  <si>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</si>
  <si>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</si>
  <si>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</si>
  <si>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</si>
  <si>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</si>
  <si>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</si>
  <si>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</si>
  <si>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</si>
  <si>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</si>
  <si>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</si>
  <si>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</si>
  <si>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</si>
  <si>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</si>
  <si>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</si>
  <si>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</si>
  <si>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</si>
  <si>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</si>
  <si>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</si>
  <si>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</si>
  <si>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</si>
  <si>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</si>
  <si>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</si>
  <si>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</si>
  <si>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</si>
  <si>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</si>
  <si>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</si>
  <si>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</si>
  <si>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</si>
  <si>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</si>
  <si>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</si>
  <si>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</si>
  <si>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</si>
  <si>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</si>
  <si>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</si>
  <si>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</si>
  <si>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</si>
  <si>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</si>
  <si>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</si>
  <si>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</si>
  <si>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</si>
  <si>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</si>
  <si>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</si>
  <si>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</si>
  <si>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</si>
  <si>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</si>
  <si>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</si>
  <si>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</si>
  <si>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</si>
  <si>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</si>
  <si>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</si>
  <si>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</si>
  <si>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</si>
  <si>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</si>
  <si>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</si>
  <si>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</si>
  <si>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</si>
  <si>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</si>
  <si>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</si>
  <si>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</si>
  <si>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</si>
  <si>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</si>
  <si>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</si>
  <si>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</si>
  <si>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</si>
  <si>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</si>
  <si>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</si>
  <si>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</si>
  <si>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</si>
  <si>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</si>
  <si>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</si>
  <si>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</si>
  <si>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</si>
  <si>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</si>
  <si>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</si>
  <si>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</si>
  <si>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</si>
  <si>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</si>
  <si>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</si>
  <si>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</si>
  <si>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</si>
  <si>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</si>
  <si>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</si>
  <si>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</si>
  <si>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</si>
  <si>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</si>
  <si>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</si>
  <si>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</si>
  <si>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</si>
  <si>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</si>
  <si>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</si>
  <si>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</si>
  <si>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</si>
  <si>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</si>
  <si>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</si>
  <si>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</si>
  <si>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</si>
  <si>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</si>
  <si>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</si>
  <si>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</si>
  <si>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</si>
  <si>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</si>
  <si>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</si>
  <si>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</si>
  <si>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</si>
  <si>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</si>
  <si>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</si>
  <si>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</si>
  <si>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</si>
  <si>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</si>
  <si>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</si>
  <si>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</si>
  <si>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</si>
  <si>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</si>
  <si>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</si>
  <si>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</si>
  <si>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</si>
  <si>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</si>
  <si>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</si>
  <si>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</si>
  <si>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</si>
  <si>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</si>
  <si>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</si>
  <si>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</si>
  <si>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</si>
  <si>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</si>
  <si>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</si>
  <si>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</si>
  <si>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</si>
  <si>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</si>
  <si>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</si>
  <si>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</si>
  <si>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</si>
  <si>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</si>
  <si>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</si>
  <si>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</si>
  <si>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</si>
  <si>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</si>
  <si>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</si>
  <si>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</si>
  <si>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</si>
  <si>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</si>
  <si>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</si>
  <si>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</si>
  <si>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</si>
  <si>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</si>
  <si>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</si>
  <si>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</si>
  <si>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</si>
  <si>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</si>
  <si>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</si>
  <si>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</si>
  <si>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</si>
  <si>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</si>
  <si>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</si>
  <si>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</si>
  <si>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</si>
  <si>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</si>
  <si>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</si>
  <si>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</si>
  <si>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</si>
  <si>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</si>
  <si>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</si>
  <si>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</si>
  <si>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</si>
  <si>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</si>
  <si>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</si>
  <si>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</si>
  <si>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</si>
  <si>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</si>
  <si>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</si>
  <si>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</si>
  <si>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</si>
  <si>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</si>
  <si>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</si>
  <si>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</si>
  <si>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</si>
  <si>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</si>
  <si>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</si>
  <si>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</si>
  <si>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</si>
  <si>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</si>
  <si>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</si>
  <si>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</si>
  <si>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</si>
  <si>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</si>
  <si>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</si>
  <si>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</si>
  <si>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</si>
  <si>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</si>
  <si>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</si>
  <si>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</si>
  <si>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</si>
  <si>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</si>
  <si>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</si>
  <si>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</si>
  <si>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</si>
  <si>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</si>
  <si>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</si>
  <si>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</si>
  <si>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</si>
  <si>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</si>
  <si>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</si>
  <si>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</si>
  <si>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</si>
  <si>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</si>
  <si>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</si>
  <si>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</si>
  <si>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</si>
  <si>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</si>
  <si>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</si>
  <si>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</si>
  <si>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</si>
  <si>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</si>
  <si>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</si>
  <si>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</si>
  <si>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</si>
  <si>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</si>
  <si>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</si>
  <si>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</si>
  <si>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</si>
  <si>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</si>
  <si>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</si>
  <si>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</si>
  <si>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</si>
  <si>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</si>
  <si>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</si>
  <si>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</si>
  <si>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</si>
  <si>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</si>
  <si>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</si>
  <si>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</si>
  <si>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</si>
  <si>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</si>
  <si>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</si>
  <si>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</si>
  <si>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</si>
  <si>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</si>
  <si>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</si>
  <si>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</si>
  <si>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</si>
  <si>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</si>
  <si>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</si>
  <si>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</si>
  <si>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</si>
  <si>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</si>
  <si>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</si>
  <si>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</si>
  <si>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</si>
  <si>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</si>
  <si>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</si>
  <si>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</si>
  <si>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</si>
  <si>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</si>
  <si>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</si>
  <si>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</si>
  <si>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</si>
  <si>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</si>
  <si>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</si>
  <si>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</si>
  <si>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</si>
  <si>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</si>
  <si>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</si>
  <si>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</si>
  <si>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</si>
  <si>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</si>
  <si>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</si>
  <si>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</si>
  <si>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</si>
  <si>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</si>
  <si>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</si>
  <si>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</si>
  <si>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</si>
  <si>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</si>
  <si>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</si>
  <si>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</si>
  <si>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</si>
  <si>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</si>
  <si>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</si>
  <si>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</si>
  <si>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</si>
  <si>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</si>
  <si>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</si>
  <si>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</si>
  <si>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</si>
  <si>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</si>
  <si>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</si>
  <si>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</si>
  <si>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</si>
  <si>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</si>
  <si>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</si>
  <si>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</si>
  <si>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</si>
  <si>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</si>
  <si>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</si>
  <si>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</si>
  <si>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</si>
  <si>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</si>
  <si>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</si>
  <si>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</si>
  <si>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</si>
  <si>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</si>
  <si>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</si>
  <si>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</si>
  <si>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</si>
  <si>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</si>
  <si>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</si>
  <si>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</si>
  <si>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</si>
  <si>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</si>
  <si>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</si>
  <si>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</si>
  <si>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</si>
  <si>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</si>
  <si>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</si>
  <si>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</si>
  <si>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</si>
  <si>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</si>
  <si>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</si>
  <si>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</si>
  <si>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</si>
  <si>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</si>
  <si>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</si>
  <si>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</si>
  <si>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</si>
  <si>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</si>
  <si>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</si>
  <si>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</si>
  <si>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</si>
  <si>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</si>
  <si>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</si>
  <si>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</si>
  <si>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</si>
  <si>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</si>
  <si>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</si>
  <si>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</si>
  <si>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</si>
  <si>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</si>
  <si>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</si>
  <si>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</si>
  <si>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</si>
  <si>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</si>
  <si>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</si>
  <si>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</si>
  <si>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</si>
  <si>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</si>
  <si>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</si>
  <si>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</si>
  <si>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</si>
  <si>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</si>
  <si>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</si>
  <si>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</si>
  <si>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</si>
  <si>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</si>
  <si>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</si>
  <si>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</si>
  <si>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</si>
  <si>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</si>
  <si>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</si>
  <si>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</si>
  <si>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</si>
  <si>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</si>
  <si>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</si>
  <si>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</si>
  <si>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</si>
  <si>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</si>
  <si>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</si>
  <si>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</si>
  <si>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</si>
  <si>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</si>
  <si>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</si>
  <si>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</si>
  <si>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</si>
  <si>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</si>
  <si>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</si>
  <si>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</si>
  <si>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</si>
  <si>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</si>
  <si>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</si>
  <si>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</si>
  <si>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</si>
  <si>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</si>
  <si>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</si>
  <si>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</si>
  <si>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</si>
  <si>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</si>
  <si>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</si>
  <si>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</si>
  <si>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</si>
  <si>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</si>
  <si>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</si>
  <si>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</si>
  <si>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</si>
  <si>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</si>
  <si>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</si>
  <si>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</si>
  <si>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</si>
  <si>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</si>
  <si>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</si>
  <si>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</si>
  <si>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</si>
  <si>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</si>
  <si>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</si>
  <si>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</si>
  <si>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</si>
  <si>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</si>
  <si>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</si>
  <si>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</si>
  <si>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</si>
  <si>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</si>
  <si>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</si>
  <si>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</si>
  <si>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</si>
  <si>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</si>
  <si>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</si>
  <si>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</si>
  <si>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</si>
  <si>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</si>
  <si>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</si>
  <si>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</si>
  <si>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</si>
  <si>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</si>
  <si>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</si>
  <si>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</si>
  <si>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</si>
  <si>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</si>
  <si>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</si>
  <si>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</si>
  <si>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</si>
  <si>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</si>
  <si>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</si>
  <si>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</si>
  <si>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</si>
  <si>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</si>
  <si>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</si>
  <si>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</si>
  <si>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</si>
  <si>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</si>
  <si>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</si>
  <si>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</si>
  <si>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</si>
  <si>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</si>
  <si>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</si>
  <si>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</si>
  <si>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</si>
  <si>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</si>
  <si>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</si>
  <si>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</si>
  <si>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</si>
  <si>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</si>
  <si>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</si>
  <si>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</si>
  <si>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</si>
  <si>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</si>
  <si>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</si>
  <si>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</si>
  <si>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</si>
  <si>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</si>
  <si>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</si>
  <si>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</si>
  <si>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</si>
  <si>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</si>
  <si>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</si>
  <si>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</si>
  <si>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</si>
  <si>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</si>
  <si>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</si>
  <si>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</si>
  <si>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</si>
  <si>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</si>
  <si>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</si>
  <si>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</si>
  <si>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</si>
  <si>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</si>
  <si>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</si>
  <si>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</si>
  <si>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</si>
  <si>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</si>
  <si>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</si>
  <si>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</si>
  <si>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</si>
  <si>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</si>
  <si>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</si>
  <si>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</si>
  <si>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</si>
  <si>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</si>
  <si>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</si>
  <si>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</si>
  <si>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</si>
  <si>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</si>
  <si>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</si>
  <si>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</si>
  <si>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</si>
  <si>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</si>
  <si>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</si>
  <si>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</si>
  <si>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</si>
  <si>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</si>
  <si>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</si>
  <si>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</si>
  <si>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</si>
  <si>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</si>
  <si>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</si>
  <si>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</si>
  <si>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</si>
  <si>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</si>
  <si>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</si>
  <si>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</si>
  <si>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</si>
  <si>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</si>
  <si>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</si>
  <si>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</si>
  <si>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</si>
  <si>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</si>
  <si>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</si>
  <si>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</si>
  <si>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</si>
  <si>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</si>
  <si>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</si>
  <si>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</si>
  <si>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</si>
  <si>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</si>
  <si>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</si>
  <si>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</si>
  <si>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</si>
  <si>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</si>
  <si>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</si>
  <si>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</si>
  <si>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</si>
  <si>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</si>
  <si>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</si>
  <si>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</si>
  <si>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</si>
  <si>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</si>
  <si>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</si>
  <si>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</si>
  <si>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</si>
  <si>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</si>
  <si>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</si>
  <si>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</si>
  <si>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</si>
  <si>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</si>
  <si>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</si>
  <si>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</si>
  <si>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</si>
  <si>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</si>
  <si>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</si>
  <si>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</si>
  <si>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</si>
  <si>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</si>
  <si>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</si>
  <si>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</si>
  <si>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</si>
  <si>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</si>
  <si>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</si>
  <si>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</si>
  <si>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</si>
  <si>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</si>
  <si>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</si>
  <si>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</si>
  <si>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</si>
  <si>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</si>
  <si>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</si>
  <si>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</si>
  <si>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</si>
  <si>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</si>
  <si>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</si>
  <si>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</si>
  <si>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</si>
  <si>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</si>
  <si>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</si>
  <si>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</si>
  <si>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</si>
  <si>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</si>
  <si>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</si>
  <si>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</si>
  <si>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</si>
  <si>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</si>
  <si>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</si>
  <si>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</si>
  <si>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</si>
  <si>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</si>
  <si>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</si>
  <si>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</si>
  <si>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</si>
  <si>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</si>
  <si>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</si>
  <si>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</si>
  <si>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</si>
  <si>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</si>
  <si>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</si>
  <si>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</si>
  <si>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</si>
  <si>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</si>
  <si>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</si>
  <si>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</si>
  <si>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</si>
  <si>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</si>
  <si>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</si>
  <si>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</si>
  <si>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</si>
  <si>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</si>
  <si>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</si>
  <si>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</si>
  <si>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</si>
  <si>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</si>
  <si>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</si>
  <si>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</si>
  <si>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</si>
  <si>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</si>
  <si>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</si>
  <si>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</si>
  <si>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</si>
  <si>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</si>
  <si>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</si>
  <si>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</si>
  <si>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</si>
  <si>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</si>
  <si>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</si>
  <si>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</si>
  <si>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</si>
  <si>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</si>
  <si>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</si>
  <si>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</si>
  <si>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</si>
  <si>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</si>
  <si>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</si>
  <si>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</si>
  <si>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</si>
  <si>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</si>
  <si>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</si>
  <si>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</si>
  <si>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</si>
  <si>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</si>
  <si>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</si>
  <si>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</si>
  <si>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</si>
  <si>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</si>
  <si>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</si>
  <si>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</si>
  <si>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</si>
  <si>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</si>
  <si>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</si>
  <si>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</si>
  <si>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</si>
  <si>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</si>
  <si>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</si>
  <si>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</si>
  <si>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</si>
  <si>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</si>
  <si>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</si>
  <si>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</si>
  <si>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</si>
  <si>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</si>
  <si>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</si>
  <si>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</si>
  <si>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</si>
  <si>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</si>
  <si>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</si>
  <si>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</si>
  <si>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</si>
  <si>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</si>
  <si>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</si>
  <si>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</si>
  <si>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</si>
  <si>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</si>
  <si>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</si>
  <si>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</si>
  <si>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</si>
  <si>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</si>
  <si>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</si>
  <si>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</si>
  <si>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</si>
  <si>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</si>
  <si>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</si>
  <si>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</si>
  <si>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</si>
  <si>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</si>
  <si>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</si>
  <si>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</si>
  <si>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</si>
  <si>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</si>
  <si>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</si>
  <si>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</si>
  <si>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</si>
  <si>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</si>
  <si>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</si>
  <si>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</si>
  <si>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</si>
  <si>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</si>
  <si>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</si>
  <si>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</si>
  <si>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</si>
  <si>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</si>
  <si>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</si>
  <si>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</si>
  <si>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</si>
  <si>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</si>
  <si>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</si>
  <si>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</si>
  <si>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</si>
  <si>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</si>
  <si>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</si>
  <si>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</si>
  <si>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</si>
  <si>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</si>
  <si>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</si>
  <si>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</si>
  <si>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</si>
  <si>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</si>
  <si>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</si>
  <si>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</si>
  <si>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</si>
  <si>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</si>
  <si>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</si>
  <si>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</si>
  <si>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</si>
  <si>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</si>
  <si>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</si>
  <si>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</si>
  <si>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</si>
  <si>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</si>
  <si>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</si>
  <si>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</si>
  <si>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</si>
  <si>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</si>
  <si>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</si>
  <si>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</si>
  <si>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</si>
  <si>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</si>
  <si>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</si>
  <si>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</si>
  <si>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</si>
  <si>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</si>
  <si>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</si>
  <si>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</si>
  <si>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</si>
  <si>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</si>
  <si>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</si>
  <si>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</si>
  <si>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</si>
  <si>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</si>
  <si>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</si>
  <si>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</si>
  <si>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</si>
  <si>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</si>
  <si>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</si>
  <si>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</si>
  <si>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</si>
  <si>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</si>
  <si>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</si>
  <si>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</si>
  <si>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</si>
  <si>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</si>
  <si>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</si>
  <si>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</si>
  <si>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</si>
  <si>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</si>
  <si>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</si>
  <si>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</si>
  <si>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</si>
  <si>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</si>
  <si>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</si>
  <si>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</si>
  <si>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</si>
  <si>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</si>
  <si>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</si>
  <si>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</si>
  <si>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</si>
  <si>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</si>
  <si>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</si>
  <si>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</si>
  <si>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</si>
  <si>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</si>
  <si>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</si>
  <si>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</si>
  <si>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</si>
  <si>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</si>
  <si>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</si>
  <si>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</si>
  <si>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</si>
  <si>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</si>
  <si>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</si>
  <si>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</si>
  <si>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</si>
  <si>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</si>
  <si>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</si>
  <si>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</si>
  <si>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</si>
  <si>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</si>
  <si>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</si>
  <si>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</si>
  <si>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</si>
  <si>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</si>
  <si>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</si>
  <si>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</si>
  <si>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</si>
  <si>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</si>
  <si>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</si>
  <si>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</si>
  <si>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</si>
  <si>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</si>
  <si>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</si>
  <si>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</si>
  <si>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</si>
  <si>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</si>
  <si>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</si>
  <si>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</si>
  <si>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</si>
  <si>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</si>
  <si>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</si>
  <si>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</si>
  <si>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</si>
  <si>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</si>
  <si>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</si>
  <si>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</si>
  <si>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</si>
  <si>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</si>
  <si>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</si>
  <si>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</si>
  <si>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</si>
  <si>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</si>
  <si>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</si>
  <si>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</si>
  <si>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</si>
  <si>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</si>
  <si>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</si>
  <si>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</si>
  <si>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</si>
  <si>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</si>
  <si>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</si>
  <si>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</si>
  <si>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</si>
  <si>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</si>
  <si>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</si>
  <si>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</si>
  <si>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</si>
  <si>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</si>
  <si>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</si>
  <si>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</si>
  <si>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</si>
  <si>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</si>
  <si>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</si>
  <si>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</si>
  <si>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</si>
  <si>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</si>
  <si>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</si>
  <si>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</si>
  <si>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</si>
  <si>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</si>
  <si>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</si>
  <si>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</si>
  <si>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</si>
  <si>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</si>
  <si>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</si>
  <si>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</si>
  <si>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</si>
  <si>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</si>
  <si>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</si>
  <si>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</si>
  <si>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</si>
  <si>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</si>
  <si>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</si>
  <si>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</si>
  <si>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</si>
  <si>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</si>
  <si>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</si>
  <si>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</si>
  <si>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</si>
  <si>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</si>
  <si>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</si>
  <si>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</si>
  <si>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</si>
  <si>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</si>
  <si>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</si>
  <si>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</si>
  <si>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</si>
  <si>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</si>
  <si>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</si>
  <si>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</si>
  <si>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</si>
  <si>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</si>
  <si>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</si>
  <si>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</si>
  <si>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</si>
  <si>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</si>
  <si>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</si>
  <si>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</si>
  <si>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</si>
  <si>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</si>
  <si>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</si>
  <si>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</si>
  <si>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</si>
  <si>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</si>
  <si>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</si>
  <si>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</si>
  <si>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</si>
  <si>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</si>
  <si>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</si>
  <si>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</si>
  <si>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</si>
  <si>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</si>
  <si>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</si>
  <si>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</si>
  <si>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</si>
  <si>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</si>
  <si>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</si>
  <si>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</si>
  <si>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</si>
  <si>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</si>
  <si>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</si>
  <si>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</si>
  <si>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</si>
  <si>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</si>
  <si>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</si>
  <si>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</si>
  <si>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</si>
  <si>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</si>
  <si>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</si>
  <si>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</si>
  <si>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</si>
  <si>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</si>
  <si>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</si>
  <si>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</si>
  <si>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</si>
  <si>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</si>
  <si>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</si>
  <si>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</si>
  <si>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</si>
  <si>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</si>
  <si>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</si>
  <si>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</si>
  <si>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</si>
  <si>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</si>
  <si>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</si>
  <si>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</si>
  <si>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</si>
  <si>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</si>
  <si>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</si>
  <si>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</si>
  <si>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</si>
  <si>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</si>
  <si>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</si>
  <si>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</si>
  <si>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</si>
  <si>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</si>
  <si>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</si>
  <si>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</si>
  <si>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</si>
  <si>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</si>
  <si>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</si>
  <si>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</si>
  <si>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</si>
  <si>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</si>
  <si>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</si>
  <si>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</si>
  <si>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</si>
  <si>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</si>
  <si>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</si>
  <si>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</si>
  <si>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</si>
  <si>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</si>
  <si>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</si>
  <si>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</si>
  <si>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</si>
  <si>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</si>
  <si>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</si>
  <si>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</si>
  <si>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</si>
  <si>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</si>
  <si>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</si>
  <si>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</si>
  <si>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</si>
  <si>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</si>
  <si>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</si>
  <si>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</si>
  <si>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</si>
  <si>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</si>
  <si>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</si>
  <si>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</si>
  <si>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</si>
  <si>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</si>
  <si>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</si>
  <si>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</si>
  <si>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</si>
  <si>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</si>
  <si>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</si>
  <si>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</si>
  <si>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</si>
  <si>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</si>
  <si>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</si>
  <si>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</si>
  <si>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</si>
  <si>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</si>
  <si>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</si>
  <si>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</si>
  <si>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</si>
  <si>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</si>
  <si>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</si>
  <si>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</si>
  <si>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</si>
  <si>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</si>
  <si>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</si>
  <si>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</si>
  <si>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</si>
  <si>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</si>
  <si>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</si>
  <si>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</si>
  <si>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</si>
  <si>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</si>
  <si>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</si>
  <si>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</si>
  <si>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</si>
  <si>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</si>
  <si>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</si>
  <si>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</si>
  <si>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</si>
  <si>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</si>
  <si>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</si>
  <si>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</si>
  <si>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</si>
  <si>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</si>
  <si>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</si>
  <si>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</si>
  <si>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</si>
  <si>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</si>
  <si>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</si>
  <si>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</si>
  <si>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</si>
  <si>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</si>
  <si>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</si>
  <si>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</si>
  <si>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</si>
  <si>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</si>
  <si>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</si>
  <si>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</si>
  <si>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</si>
  <si>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</si>
  <si>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</si>
  <si>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</si>
  <si>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</si>
  <si>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</si>
  <si>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</si>
  <si>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</si>
  <si>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</si>
  <si>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</si>
  <si>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</si>
  <si>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</si>
  <si>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</si>
  <si>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</si>
  <si>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</si>
  <si>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</si>
  <si>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</si>
  <si>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</si>
  <si>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</si>
  <si>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</si>
  <si>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</si>
  <si>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</si>
  <si>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</si>
  <si>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</si>
  <si>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</si>
  <si>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</si>
  <si>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</si>
  <si>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</si>
  <si>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</si>
  <si>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</si>
  <si>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</si>
  <si>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</si>
  <si>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</si>
  <si>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</si>
  <si>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</si>
  <si>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</si>
  <si>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</si>
  <si>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</si>
  <si>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</si>
  <si>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</si>
  <si>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</si>
  <si>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</si>
  <si>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</si>
  <si>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</si>
  <si>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</si>
  <si>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</si>
  <si>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</si>
  <si>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</si>
  <si>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</si>
  <si>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</si>
  <si>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</si>
  <si>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</si>
  <si>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</si>
  <si>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</si>
  <si>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</si>
  <si>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</si>
  <si>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</si>
  <si>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</si>
  <si>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</si>
  <si>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</si>
  <si>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</si>
  <si>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</si>
  <si>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</si>
  <si>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</si>
  <si>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</si>
  <si>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</si>
  <si>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</si>
  <si>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</si>
  <si>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</si>
  <si>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</si>
  <si>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</si>
  <si>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</si>
  <si>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</si>
  <si>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</si>
  <si>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</si>
  <si>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</si>
  <si>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</si>
  <si>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</si>
  <si>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</si>
  <si>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</si>
  <si>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</si>
  <si>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</si>
  <si>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</si>
  <si>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</si>
  <si>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</si>
  <si>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</si>
  <si>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</si>
  <si>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</si>
  <si>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</si>
  <si>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</si>
  <si>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</si>
  <si>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</si>
  <si>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</si>
  <si>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</si>
  <si>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</si>
  <si>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</si>
  <si>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</si>
  <si>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</si>
  <si>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</si>
  <si>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</si>
  <si>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</si>
  <si>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</si>
  <si>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</si>
  <si>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</si>
  <si>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</si>
  <si>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</si>
  <si>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</si>
  <si>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</si>
  <si>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</si>
  <si>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</si>
  <si>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</si>
  <si>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</si>
  <si>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</si>
  <si>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</si>
  <si>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</si>
  <si>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</si>
  <si>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</si>
  <si>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</si>
  <si>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</si>
  <si>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</si>
  <si>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</si>
  <si>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</si>
  <si>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</si>
  <si>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</si>
  <si>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</si>
  <si>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</si>
  <si>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</si>
  <si>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</si>
  <si>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</si>
  <si>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</si>
  <si>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</si>
  <si>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</si>
  <si>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</si>
  <si>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</si>
  <si>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</si>
  <si>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</si>
  <si>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</si>
  <si>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</si>
  <si>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</si>
  <si>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</si>
  <si>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</si>
  <si>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</si>
  <si>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</si>
  <si>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</si>
  <si>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</si>
  <si>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</si>
  <si>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</si>
  <si>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</si>
  <si>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</si>
  <si>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</si>
  <si>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</si>
  <si>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</si>
  <si>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</si>
  <si>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</si>
  <si>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</si>
  <si>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</si>
  <si>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</si>
  <si>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</si>
  <si>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</si>
  <si>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</si>
  <si>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</si>
  <si>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</si>
  <si>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</si>
  <si>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</si>
  <si>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</si>
  <si>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</si>
  <si>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</si>
  <si>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</si>
  <si>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</si>
  <si>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</si>
  <si>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</si>
  <si>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</si>
  <si>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</si>
  <si>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</si>
  <si>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</si>
  <si>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</si>
  <si>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</si>
  <si>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</si>
  <si>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</si>
  <si>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</si>
  <si>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</si>
  <si>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</si>
  <si>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</si>
  <si>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</si>
  <si>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</si>
  <si>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</si>
  <si>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</si>
  <si>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</si>
  <si>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</si>
  <si>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</si>
  <si>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</si>
  <si>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</si>
  <si>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</si>
  <si>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</si>
  <si>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</si>
  <si>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</si>
  <si>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</si>
  <si>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</si>
  <si>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</si>
  <si>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</si>
  <si>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</si>
  <si>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</si>
  <si>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</si>
  <si>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</si>
  <si>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</si>
  <si>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</si>
  <si>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</si>
  <si>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</si>
  <si>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</si>
  <si>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</si>
  <si>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</si>
  <si>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</si>
  <si>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</si>
  <si>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</si>
  <si>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</si>
  <si>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</si>
  <si>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</si>
  <si>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</si>
  <si>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</si>
  <si>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</si>
  <si>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</si>
  <si>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</si>
  <si>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</si>
  <si>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</si>
  <si>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</si>
  <si>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</si>
  <si>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</si>
  <si>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</si>
  <si>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</si>
  <si>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</si>
  <si>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</si>
  <si>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</si>
  <si>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</si>
  <si>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</si>
  <si>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</si>
  <si>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</si>
  <si>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</si>
  <si>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</si>
  <si>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</si>
  <si>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</si>
  <si>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</si>
  <si>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</si>
  <si>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</si>
  <si>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</si>
  <si>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</si>
  <si>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</si>
  <si>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</si>
  <si>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</si>
  <si>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</si>
  <si>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</si>
  <si>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</si>
  <si>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</si>
  <si>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</si>
  <si>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</si>
  <si>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</si>
  <si>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</si>
  <si>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</si>
  <si>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</si>
  <si>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</si>
  <si>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</si>
  <si>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</si>
  <si>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</si>
  <si>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</si>
  <si>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</si>
  <si>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</si>
  <si>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</si>
  <si>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</si>
  <si>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</si>
  <si>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</si>
  <si>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</si>
  <si>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</si>
  <si>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</si>
  <si>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</si>
  <si>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</si>
  <si>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</si>
  <si>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</si>
  <si>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</si>
  <si>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</si>
  <si>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</si>
  <si>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</si>
  <si>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</si>
  <si>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</si>
  <si>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</si>
  <si>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</si>
  <si>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</si>
  <si>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</si>
  <si>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</si>
  <si>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</si>
  <si>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</si>
  <si>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</si>
  <si>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</si>
  <si>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</si>
  <si>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</si>
  <si>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</si>
  <si>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</si>
  <si>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</si>
  <si>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</si>
  <si>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</si>
  <si>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</si>
  <si>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</si>
  <si>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</si>
  <si>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</si>
  <si>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</si>
  <si>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</si>
  <si>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</si>
  <si>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</si>
  <si>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</si>
  <si>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</si>
  <si>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</si>
  <si>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</si>
  <si>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</si>
  <si>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</si>
  <si>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</si>
  <si>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</si>
  <si>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</si>
  <si>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</si>
  <si>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</si>
  <si>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</si>
  <si>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</si>
  <si>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</si>
  <si>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</si>
  <si>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</si>
  <si>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</si>
  <si>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</si>
  <si>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</si>
  <si>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</si>
  <si>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</si>
  <si>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</si>
  <si>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</si>
  <si>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</si>
  <si>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</si>
  <si>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</si>
  <si>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</si>
  <si>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</si>
  <si>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</si>
  <si>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</si>
  <si>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</si>
  <si>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</si>
  <si>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</si>
  <si>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</si>
  <si>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</si>
  <si>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</si>
  <si>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</si>
  <si>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</si>
  <si>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</si>
  <si>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</si>
  <si>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</si>
  <si>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</si>
  <si>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</si>
  <si>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</si>
  <si>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</si>
  <si>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</si>
  <si>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</si>
  <si>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</si>
  <si>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</si>
  <si>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</si>
  <si>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</si>
  <si>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</si>
  <si>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</si>
  <si>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</si>
  <si>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</si>
  <si>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</si>
  <si>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</si>
  <si>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</si>
  <si>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</si>
  <si>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</si>
  <si>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</si>
  <si>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</si>
  <si>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</si>
  <si>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</si>
  <si>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</si>
  <si>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</si>
  <si>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</si>
  <si>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</si>
  <si>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</si>
  <si>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</si>
  <si>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</si>
  <si>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</si>
  <si>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</si>
  <si>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</si>
  <si>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</si>
  <si>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</si>
  <si>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</si>
  <si>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</si>
  <si>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</si>
  <si>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</si>
  <si>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</si>
  <si>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</si>
  <si>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</si>
  <si>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</si>
  <si>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</si>
  <si>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</si>
  <si>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</si>
  <si>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</si>
  <si>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</si>
  <si>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</si>
  <si>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</si>
  <si>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</si>
  <si>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</si>
  <si>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</si>
  <si>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</si>
  <si>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</si>
  <si>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</si>
  <si>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</si>
  <si>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</si>
  <si>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</si>
  <si>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</si>
  <si>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</si>
  <si>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</si>
  <si>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</si>
  <si>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</si>
  <si>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</si>
  <si>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</si>
  <si>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</si>
  <si>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</si>
  <si>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</si>
  <si>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</si>
  <si>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</si>
  <si>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</si>
  <si>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</si>
  <si>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</si>
  <si>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</si>
  <si>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</si>
  <si>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</si>
  <si>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</si>
  <si>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</si>
  <si>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</si>
  <si>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</si>
  <si>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</si>
  <si>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</si>
  <si>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</si>
  <si>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</si>
  <si>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</si>
  <si>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</si>
  <si>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</si>
  <si>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</si>
  <si>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</si>
  <si>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</si>
  <si>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</si>
  <si>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</si>
  <si>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</si>
  <si>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</si>
  <si>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</si>
  <si>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</si>
  <si>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</si>
  <si>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</si>
  <si>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</si>
  <si>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</si>
  <si>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</si>
  <si>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</si>
  <si>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</si>
  <si>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</si>
  <si>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</si>
  <si>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</si>
  <si>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</si>
  <si>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</si>
  <si>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</si>
  <si>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</si>
  <si>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</si>
  <si>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</si>
  <si>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</si>
  <si>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</si>
  <si>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</si>
  <si>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</si>
  <si>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</si>
  <si>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</si>
  <si>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</si>
  <si>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</si>
  <si>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</si>
  <si>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</si>
  <si>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</si>
  <si>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</si>
  <si>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</si>
  <si>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</si>
  <si>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</si>
  <si>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</si>
  <si>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</si>
  <si>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</si>
  <si>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</si>
  <si>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</si>
  <si>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</si>
  <si>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</si>
  <si>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</si>
  <si>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</si>
  <si>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</si>
  <si>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</si>
  <si>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</si>
  <si>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</si>
  <si>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</si>
  <si>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</si>
  <si>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</si>
  <si>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</si>
  <si>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</si>
  <si>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</si>
  <si>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</si>
  <si>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</si>
  <si>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</si>
  <si>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</si>
  <si>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</si>
  <si>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</si>
  <si>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</si>
  <si>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</si>
  <si>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</si>
  <si>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</si>
  <si>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</si>
  <si>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</si>
  <si>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</si>
  <si>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</si>
  <si>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</si>
  <si>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</si>
  <si>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</si>
  <si>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</si>
  <si>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</si>
  <si>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</si>
  <si>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</si>
  <si>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</si>
  <si>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</si>
  <si>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</si>
  <si>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</si>
  <si>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</si>
  <si>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</si>
  <si>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</si>
  <si>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</si>
  <si>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</si>
  <si>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</si>
  <si>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</si>
  <si>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</si>
  <si>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</si>
  <si>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</si>
  <si>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</si>
  <si>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</si>
  <si>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</si>
  <si>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</si>
  <si>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</si>
  <si>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</si>
  <si>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</si>
  <si>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</si>
  <si>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</si>
  <si>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</si>
  <si>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</si>
  <si>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</si>
  <si>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</si>
  <si>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</si>
  <si>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</si>
  <si>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</si>
  <si>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</si>
  <si>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</si>
  <si>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</si>
  <si>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</si>
  <si>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</si>
  <si>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</si>
  <si>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</si>
  <si>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</si>
  <si>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</si>
  <si>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</si>
  <si>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</si>
  <si>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</si>
  <si>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</si>
  <si>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</si>
  <si>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</si>
  <si>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</si>
  <si>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</si>
  <si>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</si>
  <si>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</si>
  <si>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</si>
  <si>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</si>
  <si>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</si>
  <si>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</si>
  <si>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</si>
  <si>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</si>
  <si>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</si>
  <si>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</si>
  <si>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</si>
  <si>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</si>
  <si>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</si>
  <si>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</si>
  <si>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</si>
  <si>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</si>
  <si>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</si>
  <si>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</si>
  <si>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</si>
  <si>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</si>
  <si>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</si>
  <si>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</si>
  <si>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</si>
  <si>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</si>
  <si>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</si>
  <si>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</si>
  <si>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</si>
  <si>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</si>
  <si>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</si>
  <si>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</si>
  <si>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</si>
  <si>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</si>
  <si>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</si>
  <si>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</si>
  <si>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</si>
  <si>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</si>
  <si>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</si>
  <si>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</si>
  <si>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</si>
  <si>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</si>
  <si>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</si>
  <si>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</si>
  <si>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</si>
  <si>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</si>
  <si>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</si>
  <si>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</si>
  <si>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</si>
  <si>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</si>
  <si>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</si>
  <si>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</si>
  <si>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</si>
  <si>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</si>
  <si>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</si>
  <si>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</si>
  <si>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</si>
  <si>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</si>
  <si>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</si>
  <si>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</si>
  <si>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</si>
  <si>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</si>
  <si>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</si>
  <si>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</si>
  <si>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</si>
  <si>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</si>
  <si>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</si>
  <si>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</si>
  <si>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</si>
  <si>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</si>
  <si>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</si>
  <si>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</si>
  <si>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</si>
  <si>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</si>
  <si>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</si>
  <si>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</si>
  <si>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</si>
  <si>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</si>
  <si>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</si>
  <si>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</si>
  <si>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</si>
  <si>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</si>
  <si>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</si>
  <si>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</si>
  <si>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</si>
  <si>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</si>
  <si>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</si>
  <si>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</si>
  <si>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</si>
  <si>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</si>
  <si>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</si>
  <si>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</si>
  <si>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</si>
  <si>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</si>
  <si>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</si>
  <si>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</si>
  <si>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</si>
  <si>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</si>
  <si>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</si>
  <si>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</si>
  <si>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</si>
  <si>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</si>
  <si>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</si>
  <si>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</si>
  <si>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</si>
  <si>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</si>
  <si>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</si>
  <si>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</si>
  <si>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</si>
  <si>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</si>
  <si>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</si>
  <si>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</si>
  <si>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</si>
  <si>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</si>
  <si>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</si>
  <si>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</si>
  <si>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</si>
  <si>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</si>
  <si>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</si>
  <si>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</si>
  <si>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</si>
  <si>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</si>
  <si>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</si>
  <si>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</si>
  <si>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</si>
  <si>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</si>
  <si>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</si>
  <si>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</si>
  <si>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</si>
  <si>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</si>
  <si>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</si>
  <si>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</si>
  <si>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</si>
  <si>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</si>
  <si>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</si>
  <si>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</si>
  <si>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</si>
  <si>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</si>
  <si>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</si>
  <si>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</si>
  <si>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</si>
  <si>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</si>
  <si>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</si>
  <si>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</si>
  <si>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</si>
  <si>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</si>
  <si>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</si>
  <si>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</si>
  <si>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</si>
  <si>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</si>
  <si>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</si>
  <si>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</si>
  <si>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</si>
  <si>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</si>
  <si>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</si>
  <si>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</si>
  <si>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</si>
  <si>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</si>
  <si>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</si>
  <si>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</si>
  <si>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</si>
  <si>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</si>
  <si>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</si>
  <si>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</si>
  <si>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</si>
  <si>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</si>
  <si>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</si>
  <si>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</si>
  <si>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</si>
  <si>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</si>
  <si>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</si>
  <si>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</si>
  <si>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</si>
  <si>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</si>
  <si>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</si>
  <si>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</si>
  <si>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</si>
  <si>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</si>
  <si>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</si>
  <si>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</si>
  <si>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</si>
  <si>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</si>
  <si>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</si>
  <si>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</si>
  <si>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</si>
  <si>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</si>
  <si>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</si>
  <si>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</si>
  <si>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</si>
  <si>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</si>
  <si>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</si>
  <si>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</si>
  <si>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</si>
  <si>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</si>
  <si>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</si>
  <si>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</si>
  <si>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</si>
  <si>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</si>
  <si>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</si>
  <si>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</si>
  <si>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</si>
  <si>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</si>
  <si>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</si>
  <si>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</si>
  <si>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</si>
  <si>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</si>
  <si>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</si>
  <si>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</si>
  <si>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</si>
  <si>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</si>
  <si>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</si>
  <si>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</si>
  <si>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</si>
  <si>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</si>
  <si>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</si>
  <si>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</si>
  <si>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</si>
  <si>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</si>
  <si>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</si>
  <si>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</si>
  <si>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</si>
  <si>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</si>
  <si>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</si>
  <si>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</si>
  <si>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</si>
  <si>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</si>
  <si>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</si>
  <si>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</si>
  <si>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</si>
  <si>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</si>
  <si>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</si>
  <si>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</si>
  <si>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</si>
  <si>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</si>
  <si>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</si>
  <si>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</si>
  <si>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</si>
  <si>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</si>
  <si>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</si>
  <si>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</si>
  <si>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</si>
  <si>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</si>
  <si>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</si>
  <si>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</si>
  <si>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</si>
  <si>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</si>
  <si>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</si>
  <si>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</si>
  <si>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</si>
  <si>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</si>
  <si>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</si>
  <si>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</si>
  <si>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</si>
  <si>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</si>
  <si>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</si>
  <si>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</si>
  <si>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</si>
  <si>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</si>
  <si>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</si>
  <si>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</si>
  <si>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</si>
  <si>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</si>
  <si>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</si>
  <si>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</si>
  <si>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</si>
  <si>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</si>
  <si>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</si>
  <si>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</si>
  <si>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</si>
  <si>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</si>
  <si>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</si>
  <si>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</si>
  <si>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</si>
  <si>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</si>
  <si>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</si>
  <si>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</si>
  <si>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</si>
  <si>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</si>
  <si>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</si>
  <si>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</si>
  <si>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</si>
  <si>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</si>
  <si>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</si>
  <si>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</si>
  <si>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</si>
  <si>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</si>
  <si>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</si>
  <si>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</si>
  <si>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</si>
  <si>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</si>
  <si>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</si>
  <si>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</si>
  <si>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</si>
  <si>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</si>
  <si>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</si>
  <si>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</si>
  <si>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</si>
  <si>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</si>
  <si>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</si>
  <si>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</si>
  <si>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</si>
  <si>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</si>
  <si>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</si>
  <si>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</si>
  <si>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</si>
  <si>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</si>
  <si>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</si>
  <si>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</si>
  <si>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</si>
  <si>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</si>
  <si>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</si>
  <si>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</si>
  <si>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</si>
  <si>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</si>
  <si>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</si>
  <si>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</si>
  <si>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</si>
  <si>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</si>
  <si>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</si>
  <si>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</si>
  <si>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</si>
  <si>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</si>
  <si>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</si>
  <si>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</si>
  <si>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</si>
  <si>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</si>
  <si>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</si>
  <si>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</si>
  <si>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</si>
  <si>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</si>
  <si>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</si>
  <si>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</si>
  <si>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</si>
  <si>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</si>
  <si>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</si>
  <si>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</si>
  <si>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</si>
  <si>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</si>
  <si>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</si>
  <si>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</si>
  <si>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</si>
  <si>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</si>
  <si>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</si>
  <si>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</si>
  <si>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</si>
  <si>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</si>
  <si>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</si>
  <si>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</si>
  <si>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</si>
  <si>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</si>
  <si>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</si>
  <si>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</si>
  <si>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</si>
  <si>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</si>
  <si>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</si>
  <si>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</si>
  <si>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</si>
  <si>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</si>
  <si>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</si>
  <si>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</si>
  <si>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</si>
  <si>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</si>
  <si>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</si>
  <si>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</si>
  <si>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</si>
  <si>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</si>
  <si>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</si>
  <si>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</si>
  <si>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</si>
  <si>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</si>
  <si>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</si>
  <si>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</si>
  <si>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</si>
  <si>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</si>
  <si>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</si>
  <si>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</si>
  <si>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</si>
  <si>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</si>
  <si>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</si>
  <si>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</si>
  <si>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</si>
  <si>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</si>
  <si>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</si>
  <si>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</si>
  <si>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</si>
  <si>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</si>
  <si>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</si>
  <si>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</si>
  <si>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</si>
  <si>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</si>
  <si>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</si>
  <si>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</si>
  <si>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</si>
  <si>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</si>
  <si>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</si>
  <si>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</si>
  <si>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</si>
  <si>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</si>
  <si>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</si>
  <si>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</si>
  <si>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</si>
  <si>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</si>
  <si>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</si>
  <si>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</si>
  <si>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</si>
  <si>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</si>
  <si>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</si>
  <si>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</si>
  <si>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</si>
  <si>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</si>
  <si>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</si>
  <si>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</si>
  <si>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</si>
  <si>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</si>
  <si>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</si>
  <si>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</si>
  <si>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</si>
  <si>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</si>
  <si>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</si>
  <si>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</si>
  <si>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</si>
  <si>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</si>
  <si>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</si>
  <si>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</si>
  <si>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</si>
  <si>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</si>
  <si>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</si>
  <si>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</si>
  <si>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</si>
  <si>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</si>
  <si>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</si>
  <si>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</si>
  <si>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</si>
  <si>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</si>
  <si>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</si>
  <si>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</si>
  <si>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</si>
  <si>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</si>
  <si>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</si>
  <si>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</si>
  <si>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</si>
  <si>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</si>
  <si>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</si>
  <si>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</si>
  <si>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</si>
  <si>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</si>
  <si>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</si>
  <si>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</si>
  <si>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</si>
  <si>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</si>
  <si>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</si>
  <si>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</si>
  <si>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</si>
  <si>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</si>
  <si>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</si>
  <si>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</si>
  <si>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</si>
  <si>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</si>
  <si>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</si>
  <si>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</si>
  <si>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</si>
  <si>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</si>
  <si>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</si>
  <si>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</si>
  <si>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</si>
  <si>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</si>
  <si>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</si>
  <si>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</si>
  <si>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</si>
  <si>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</si>
  <si>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</si>
  <si>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</si>
  <si>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</si>
  <si>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</si>
  <si>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</si>
  <si>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</si>
  <si>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</si>
  <si>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</si>
  <si>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</si>
  <si>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</si>
  <si>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</si>
  <si>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</si>
  <si>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</si>
  <si>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</si>
  <si>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</si>
  <si>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</si>
  <si>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</si>
  <si>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</si>
  <si>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</si>
  <si>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</si>
  <si>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</si>
  <si>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</si>
  <si>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</si>
  <si>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</si>
  <si>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</si>
  <si>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</si>
  <si>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</si>
  <si>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</si>
  <si>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</si>
  <si>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</si>
  <si>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</si>
  <si>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</si>
  <si>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</si>
  <si>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</si>
  <si>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</si>
  <si>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</si>
  <si>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</si>
  <si>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</si>
  <si>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</si>
  <si>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</si>
  <si>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</si>
  <si>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</si>
  <si>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</si>
  <si>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</si>
  <si>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</si>
  <si>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</si>
  <si>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</si>
  <si>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</si>
  <si>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</si>
  <si>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</si>
  <si>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</si>
  <si>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</si>
  <si>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</si>
  <si>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</si>
  <si>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</si>
  <si>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</si>
  <si>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</si>
  <si>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</si>
  <si>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</si>
  <si>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</si>
  <si>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</si>
  <si>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</si>
  <si>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</si>
  <si>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</si>
  <si>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</si>
  <si>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</si>
  <si>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</si>
  <si>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</si>
  <si>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</si>
  <si>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</si>
  <si>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</si>
  <si>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</si>
  <si>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</si>
  <si>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</si>
  <si>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</si>
  <si>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</si>
  <si>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</si>
  <si>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</si>
  <si>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</si>
  <si>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</si>
  <si>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</si>
  <si>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</si>
  <si>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</si>
  <si>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</si>
  <si>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</si>
  <si>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</si>
  <si>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</si>
  <si>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</si>
  <si>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</si>
  <si>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</si>
  <si>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</si>
  <si>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</si>
  <si>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</si>
  <si>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</si>
  <si>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</si>
  <si>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</si>
  <si>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</si>
  <si>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</si>
  <si>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</si>
  <si>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</si>
  <si>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</si>
  <si>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</si>
  <si>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</si>
  <si>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</si>
  <si>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</si>
  <si>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</si>
  <si>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</si>
  <si>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</si>
  <si>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</si>
  <si>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</si>
  <si>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</si>
  <si>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</si>
  <si>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</si>
  <si>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</si>
  <si>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</si>
  <si>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</si>
  <si>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</si>
  <si>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</si>
  <si>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</si>
  <si>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</si>
  <si>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</si>
  <si>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</si>
  <si>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</si>
  <si>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</si>
  <si>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</si>
  <si>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</si>
  <si>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</si>
  <si>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</si>
  <si>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</si>
  <si>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</si>
  <si>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</si>
  <si>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</si>
  <si>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</si>
  <si>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</si>
  <si>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</si>
  <si>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</si>
  <si>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</si>
  <si>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</si>
  <si>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</si>
  <si>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</si>
  <si>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</si>
  <si>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</si>
  <si>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</si>
  <si>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</si>
  <si>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</si>
  <si>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</si>
  <si>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</si>
  <si>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</si>
  <si>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</si>
  <si>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</si>
  <si>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</si>
  <si>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</si>
  <si>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</si>
  <si>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</si>
  <si>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</si>
  <si>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</si>
  <si>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</si>
  <si>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</si>
  <si>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</si>
  <si>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</si>
  <si>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</si>
  <si>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</si>
  <si>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</si>
  <si>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</si>
  <si>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</si>
  <si>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</si>
  <si>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</si>
  <si>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</si>
  <si>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</si>
  <si>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</si>
  <si>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</si>
  <si>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</si>
  <si>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</si>
  <si>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</si>
  <si>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</si>
  <si>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</si>
  <si>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</si>
  <si>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</si>
  <si>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</si>
  <si>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</si>
  <si>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</si>
  <si>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</si>
  <si>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</si>
  <si>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</si>
  <si>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</si>
  <si>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</si>
  <si>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</si>
  <si>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</si>
  <si>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</si>
  <si>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</si>
  <si>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</si>
  <si>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</si>
  <si>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</si>
  <si>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</si>
  <si>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</si>
  <si>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</si>
  <si>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</si>
  <si>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</si>
  <si>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</si>
  <si>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</si>
  <si>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</si>
  <si>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</si>
  <si>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</si>
  <si>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</si>
  <si>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</si>
  <si>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</si>
  <si>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</si>
  <si>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</si>
  <si>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</si>
  <si>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</si>
  <si>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</si>
  <si>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</si>
  <si>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</si>
  <si>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</si>
  <si>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</si>
  <si>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</si>
  <si>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</si>
  <si>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</si>
  <si>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</si>
  <si>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</si>
  <si>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</si>
  <si>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</si>
  <si>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</si>
  <si>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</si>
  <si>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</si>
  <si>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</si>
  <si>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</si>
  <si>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</si>
  <si>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</si>
  <si>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</si>
  <si>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</si>
  <si>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</si>
  <si>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</si>
  <si>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</si>
  <si>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</si>
  <si>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</si>
  <si>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</si>
  <si>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</si>
  <si>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</si>
  <si>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</si>
  <si>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</si>
  <si>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</si>
  <si>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</si>
  <si>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</si>
  <si>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</si>
  <si>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</si>
  <si>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</si>
  <si>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</si>
  <si>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</si>
  <si>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</si>
  <si>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</si>
  <si>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</si>
  <si>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</si>
  <si>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</si>
  <si>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</si>
  <si>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</si>
  <si>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</si>
  <si>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</si>
  <si>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</si>
  <si>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</si>
  <si>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</si>
  <si>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</si>
  <si>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</si>
  <si>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</si>
  <si>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</si>
  <si>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</si>
  <si>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</si>
  <si>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</si>
  <si>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</si>
  <si>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</si>
  <si>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</si>
  <si>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</si>
  <si>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</si>
  <si>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</si>
  <si>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</si>
  <si>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</si>
  <si>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</si>
  <si>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</si>
  <si>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</si>
  <si>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</si>
  <si>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</si>
  <si>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</si>
  <si>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</si>
  <si>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</si>
  <si>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</si>
  <si>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</si>
  <si>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</si>
  <si>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</si>
  <si>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</si>
  <si>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</si>
  <si>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</si>
  <si>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</si>
  <si>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</si>
  <si>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</si>
  <si>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</si>
  <si>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</si>
  <si>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</si>
  <si>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</si>
  <si>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</si>
  <si>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</si>
  <si>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</si>
  <si>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</si>
  <si>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</si>
  <si>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</si>
  <si>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</si>
  <si>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</si>
  <si>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</si>
  <si>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</si>
  <si>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</si>
  <si>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</si>
  <si>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</si>
  <si>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</si>
  <si>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</si>
  <si>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</si>
  <si>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</si>
  <si>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</si>
  <si>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</si>
  <si>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</si>
  <si>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</si>
  <si>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</si>
  <si>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</si>
  <si>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</si>
  <si>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</si>
  <si>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</si>
  <si>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</si>
  <si>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</si>
  <si>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</si>
  <si>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</si>
  <si>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</si>
  <si>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</si>
  <si>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</si>
  <si>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</si>
  <si>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</si>
  <si>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</si>
  <si>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</si>
  <si>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</si>
  <si>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</si>
  <si>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</si>
  <si>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</si>
  <si>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</si>
  <si>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</si>
  <si>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</si>
  <si>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</si>
  <si>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</si>
  <si>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</si>
  <si>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</si>
  <si>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</si>
  <si>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</si>
  <si>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</si>
  <si>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</si>
  <si>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</si>
  <si>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</si>
  <si>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</si>
  <si>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</si>
  <si>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</si>
  <si>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</si>
  <si>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</si>
  <si>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</si>
  <si>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</si>
  <si>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</si>
  <si>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</si>
  <si>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</si>
  <si>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</si>
  <si>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</si>
  <si>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</si>
  <si>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</si>
  <si>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</si>
  <si>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</si>
  <si>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</si>
  <si>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</si>
  <si>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</si>
  <si>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</si>
  <si>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</si>
  <si>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</si>
  <si>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</si>
  <si>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</si>
  <si>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</si>
  <si>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</si>
  <si>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</si>
  <si>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</si>
  <si>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</si>
  <si>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</si>
  <si>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</si>
  <si>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</si>
  <si>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</si>
  <si>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</si>
  <si>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</si>
  <si>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</si>
  <si>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</si>
  <si>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</si>
  <si>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</si>
  <si>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</si>
  <si>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</si>
  <si>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</si>
  <si>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</si>
  <si>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</si>
  <si>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</si>
  <si>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</si>
  <si>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</si>
  <si>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</si>
  <si>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</si>
  <si>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</si>
  <si>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</si>
  <si>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</si>
  <si>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</si>
  <si>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</si>
  <si>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</si>
  <si>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</si>
  <si>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</si>
  <si>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</si>
  <si>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</si>
  <si>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</si>
  <si>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</si>
  <si>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</si>
  <si>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</si>
  <si>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</si>
  <si>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</si>
  <si>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</si>
  <si>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</si>
  <si>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</si>
  <si>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</si>
  <si>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</si>
  <si>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</si>
  <si>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</si>
  <si>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</si>
  <si>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</si>
  <si>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</si>
  <si>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</si>
  <si>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</si>
  <si>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</si>
  <si>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</si>
  <si>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</si>
  <si>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</si>
  <si>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</si>
  <si>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</si>
  <si>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</si>
  <si>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</si>
  <si>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</si>
  <si>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</si>
  <si>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</si>
  <si>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</si>
  <si>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</si>
  <si>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</si>
  <si>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</si>
  <si>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</si>
  <si>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</si>
  <si>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</si>
  <si>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</si>
  <si>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</si>
  <si>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</si>
  <si>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</si>
  <si>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</si>
  <si>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</si>
  <si>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</si>
  <si>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</si>
  <si>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</si>
  <si>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</si>
  <si>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</si>
  <si>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</si>
  <si>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</si>
  <si>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</si>
  <si>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</si>
  <si>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</si>
  <si>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</si>
  <si>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</si>
  <si>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</si>
  <si>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</si>
  <si>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</si>
  <si>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</si>
  <si>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</si>
  <si>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</si>
  <si>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</si>
  <si>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</si>
  <si>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</si>
  <si>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</si>
  <si>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</si>
  <si>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</si>
  <si>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</si>
  <si>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</si>
  <si>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</si>
  <si>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</si>
  <si>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</si>
  <si>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</si>
  <si>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</si>
  <si>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</si>
  <si>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</si>
  <si>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</si>
  <si>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</si>
  <si>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</si>
  <si>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</si>
  <si>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</si>
  <si>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</si>
  <si>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</si>
  <si>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</si>
  <si>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</si>
  <si>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</si>
  <si>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</si>
  <si>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</si>
  <si>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</si>
  <si>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</si>
  <si>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</si>
  <si>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</si>
  <si>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</si>
  <si>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</si>
  <si>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</si>
  <si>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</si>
  <si>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</si>
  <si>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</si>
  <si>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</si>
  <si>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</si>
  <si>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</si>
  <si>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</si>
  <si>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</si>
  <si>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</si>
  <si>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</si>
  <si>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</si>
  <si>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</si>
  <si>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</si>
  <si>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</si>
  <si>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</si>
  <si>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</si>
  <si>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</si>
  <si>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</si>
  <si>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</si>
  <si>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</si>
  <si>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</si>
  <si>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</si>
  <si>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</si>
  <si>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</si>
  <si>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</si>
  <si>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</si>
  <si>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</si>
  <si>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</si>
  <si>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</si>
  <si>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</si>
  <si>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</si>
  <si>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</si>
  <si>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</si>
  <si>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</si>
  <si>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</si>
  <si>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</si>
  <si>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</si>
  <si>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</si>
  <si>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</si>
  <si>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</si>
  <si>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</si>
  <si>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</si>
  <si>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</si>
  <si>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</si>
  <si>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</si>
  <si>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</si>
  <si>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</si>
  <si>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</si>
  <si>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</si>
  <si>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</si>
  <si>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</si>
  <si>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</si>
  <si>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</si>
  <si>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</si>
  <si>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</si>
  <si>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</si>
  <si>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</si>
  <si>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</si>
  <si>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</si>
  <si>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</si>
  <si>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</si>
  <si>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</si>
  <si>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</si>
  <si>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</si>
  <si>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</si>
  <si>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</si>
  <si>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</si>
  <si>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</si>
  <si>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</si>
  <si>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</si>
  <si>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</si>
  <si>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</si>
  <si>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</si>
  <si>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</si>
  <si>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</si>
  <si>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</si>
  <si>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</si>
  <si>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</si>
  <si>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</si>
  <si>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</si>
  <si>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</si>
  <si>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</si>
  <si>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</si>
  <si>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</si>
  <si>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</si>
  <si>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</si>
  <si>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</si>
  <si>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</si>
  <si>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</si>
  <si>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</si>
  <si>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</si>
  <si>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</si>
  <si>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</si>
  <si>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</si>
  <si>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</si>
  <si>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</si>
  <si>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</si>
  <si>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</si>
  <si>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</si>
  <si>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</si>
  <si>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</si>
  <si>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</si>
  <si>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</si>
  <si>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</si>
  <si>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</si>
  <si>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</si>
  <si>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</si>
  <si>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</si>
  <si>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</si>
  <si>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</si>
  <si>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</si>
  <si>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</si>
  <si>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</si>
  <si>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</si>
  <si>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</si>
  <si>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</si>
  <si>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</si>
  <si>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</si>
  <si>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</si>
  <si>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</si>
  <si>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</si>
  <si>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</si>
  <si>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</si>
  <si>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</si>
  <si>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</si>
  <si>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</si>
  <si>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</si>
  <si>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</si>
  <si>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</si>
  <si>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</si>
  <si>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</si>
  <si>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</si>
  <si>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</si>
  <si>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</si>
  <si>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</si>
  <si>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</si>
  <si>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</si>
  <si>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</si>
  <si>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</si>
  <si>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</si>
  <si>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</si>
  <si>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</si>
  <si>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</si>
  <si>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</si>
  <si>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</si>
  <si>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</si>
  <si>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</si>
  <si>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</si>
  <si>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</si>
  <si>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</si>
  <si>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</si>
  <si>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</si>
  <si>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</si>
  <si>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</si>
  <si>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</si>
  <si>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</si>
  <si>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</si>
  <si>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</si>
  <si>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</si>
  <si>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</si>
  <si>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</si>
  <si>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</si>
  <si>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</si>
  <si>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</si>
  <si>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</si>
  <si>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</si>
  <si>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</si>
  <si>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</si>
  <si>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</si>
  <si>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</si>
  <si>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</si>
  <si>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</si>
  <si>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</si>
  <si>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</si>
  <si>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</si>
  <si>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</si>
  <si>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</si>
  <si>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</si>
  <si>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</si>
  <si>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</si>
  <si>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</si>
  <si>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</si>
  <si>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</si>
  <si>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</si>
  <si>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</si>
  <si>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</si>
  <si>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</si>
  <si>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</si>
  <si>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</si>
  <si>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</si>
  <si>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</si>
  <si>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</si>
  <si>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</si>
  <si>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</si>
  <si>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</si>
  <si>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</si>
  <si>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</si>
  <si>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</si>
  <si>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</si>
  <si>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</si>
  <si>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</si>
  <si>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</si>
  <si>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</si>
  <si>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</si>
  <si>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</si>
  <si>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</si>
  <si>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</si>
  <si>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</si>
  <si>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</si>
  <si>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</si>
  <si>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</si>
  <si>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</si>
  <si>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</si>
  <si>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</si>
  <si>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</si>
  <si>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</si>
  <si>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</si>
  <si>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</si>
  <si>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</si>
  <si>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</si>
  <si>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</si>
  <si>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</si>
  <si>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</si>
  <si>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</si>
  <si>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</si>
  <si>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</si>
  <si>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</si>
  <si>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</si>
  <si>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</si>
  <si>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</si>
  <si>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</si>
  <si>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</si>
  <si>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</si>
  <si>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</si>
  <si>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</si>
  <si>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</si>
  <si>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</si>
  <si>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</si>
  <si>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</si>
  <si>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</si>
  <si>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</si>
  <si>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</si>
  <si>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</si>
  <si>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</si>
  <si>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</si>
  <si>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</si>
  <si>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</si>
  <si>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</si>
  <si>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</si>
  <si>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</si>
  <si>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</si>
  <si>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</si>
  <si>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</si>
  <si>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</si>
  <si>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</si>
  <si>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</si>
  <si>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</si>
  <si>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</si>
  <si>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</si>
  <si>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</si>
  <si>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</si>
  <si>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</si>
  <si>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</si>
  <si>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</si>
  <si>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</si>
  <si>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</si>
  <si>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</si>
  <si>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</si>
  <si>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</si>
  <si>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</si>
  <si>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</si>
  <si>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</si>
  <si>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</si>
  <si>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</si>
  <si>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</si>
  <si>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</si>
  <si>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</si>
  <si>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</si>
  <si>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</si>
  <si>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</si>
  <si>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</si>
  <si>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</si>
  <si>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</si>
  <si>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</si>
  <si>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</si>
  <si>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</si>
  <si>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</si>
  <si>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</si>
  <si>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</si>
  <si>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</si>
  <si>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</si>
  <si>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</si>
  <si>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</si>
  <si>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</si>
  <si>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</si>
  <si>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</si>
  <si>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</si>
  <si>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</si>
  <si>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</si>
  <si>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</si>
  <si>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</si>
  <si>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</si>
  <si>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</si>
  <si>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</si>
  <si>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</si>
  <si>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</si>
  <si>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</si>
  <si>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</si>
  <si>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</si>
  <si>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</si>
  <si>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</si>
  <si>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</si>
  <si>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</si>
  <si>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</si>
  <si>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</si>
  <si>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</si>
  <si>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</si>
  <si>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</si>
  <si>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</si>
  <si>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</si>
  <si>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</si>
  <si>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</si>
  <si>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</si>
  <si>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</si>
  <si>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</si>
  <si>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</si>
  <si>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</si>
  <si>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</si>
  <si>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</si>
  <si>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</si>
  <si>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</si>
  <si>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</si>
  <si>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</si>
  <si>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</si>
  <si>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</si>
  <si>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</si>
  <si>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</si>
  <si>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</si>
  <si>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</si>
  <si>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</si>
  <si>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</si>
  <si>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</si>
  <si>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</si>
  <si>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</si>
  <si>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</si>
  <si>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</si>
  <si>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</si>
  <si>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</si>
  <si>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</si>
  <si>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</si>
  <si>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</si>
  <si>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</si>
  <si>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</si>
  <si>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</si>
  <si>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</si>
  <si>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</si>
  <si>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</si>
  <si>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</si>
  <si>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</si>
  <si>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</si>
  <si>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</si>
  <si>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</si>
  <si>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</si>
  <si>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</si>
  <si>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</si>
  <si>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</si>
  <si>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</si>
  <si>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</si>
  <si>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</si>
  <si>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</si>
  <si>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</si>
  <si>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</si>
  <si>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</si>
  <si>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</si>
  <si>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</si>
  <si>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</si>
  <si>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</si>
  <si>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</si>
  <si>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</si>
  <si>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</si>
  <si>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</si>
  <si>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</si>
  <si>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</si>
  <si>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</si>
  <si>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</si>
  <si>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</si>
  <si>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</si>
  <si>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</si>
  <si>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</si>
  <si>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</si>
  <si>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</si>
  <si>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</si>
  <si>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</si>
  <si>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</si>
  <si>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</si>
  <si>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</si>
  <si>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</si>
  <si>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</si>
  <si>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</si>
  <si>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</si>
  <si>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</si>
  <si>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</si>
  <si>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</si>
  <si>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</si>
  <si>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</si>
  <si>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</si>
  <si>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</si>
  <si>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</si>
  <si>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</si>
  <si>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</si>
  <si>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</si>
  <si>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</si>
  <si>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</si>
  <si>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</si>
  <si>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</si>
  <si>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</si>
  <si>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</si>
  <si>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</si>
  <si>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</si>
  <si>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</si>
  <si>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</si>
  <si>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</si>
  <si>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</si>
  <si>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</si>
  <si>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</si>
  <si>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</si>
  <si>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</si>
  <si>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</si>
  <si>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</si>
  <si>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</si>
  <si>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</si>
  <si>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</si>
  <si>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</si>
  <si>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</si>
  <si>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</si>
  <si>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</si>
  <si>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</si>
  <si>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</si>
  <si>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</si>
  <si>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</si>
  <si>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</si>
  <si>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</si>
  <si>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</si>
  <si>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</si>
  <si>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</si>
  <si>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</si>
  <si>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</si>
  <si>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</si>
  <si>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</si>
  <si>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</si>
  <si>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</si>
  <si>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</si>
  <si>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</si>
  <si>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</si>
  <si>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</si>
  <si>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</si>
  <si>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</si>
  <si>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</si>
  <si>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</si>
  <si>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</si>
  <si>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</si>
  <si>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</si>
  <si>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</si>
  <si>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</si>
  <si>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</si>
  <si>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</si>
  <si>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</si>
  <si>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</si>
  <si>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</si>
  <si>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</si>
  <si>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</si>
  <si>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</si>
  <si>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</si>
  <si>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</si>
  <si>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</si>
  <si>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</si>
  <si>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</si>
  <si>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</si>
  <si>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</si>
  <si>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</si>
  <si>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</si>
  <si>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</si>
  <si>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</si>
  <si>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</si>
  <si>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</si>
  <si>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</si>
  <si>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</si>
  <si>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</si>
  <si>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</si>
  <si>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</si>
  <si>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</si>
  <si>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</si>
  <si>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</si>
  <si>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</si>
  <si>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</si>
  <si>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</si>
  <si>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</si>
  <si>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</si>
  <si>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</si>
  <si>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</si>
  <si>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</si>
  <si>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</si>
  <si>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</si>
  <si>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</si>
  <si>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</si>
  <si>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</si>
  <si>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</si>
  <si>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</si>
  <si>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</si>
  <si>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</si>
  <si>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</si>
  <si>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</si>
  <si>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</si>
  <si>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</si>
  <si>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</si>
  <si>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</si>
  <si>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</si>
  <si>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</si>
  <si>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</si>
  <si>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</si>
  <si>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</si>
  <si>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</si>
  <si>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</si>
  <si>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</si>
  <si>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</si>
  <si>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</si>
  <si>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</si>
  <si>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</si>
  <si>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</si>
  <si>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</si>
  <si>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</si>
  <si>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</si>
  <si>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</si>
  <si>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</si>
  <si>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</si>
  <si>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</si>
  <si>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</si>
  <si>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</si>
  <si>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</si>
  <si>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</si>
  <si>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</si>
  <si>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</si>
  <si>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</si>
  <si>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</si>
  <si>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</si>
  <si>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</si>
  <si>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</si>
  <si>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</si>
  <si>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</si>
  <si>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</si>
  <si>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</si>
  <si>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</si>
  <si>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</si>
  <si>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</si>
  <si>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</si>
  <si>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</si>
  <si>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</si>
  <si>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</si>
  <si>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</si>
  <si>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</si>
  <si>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</si>
  <si>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</si>
  <si>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</si>
  <si>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</si>
  <si>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</si>
  <si>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</si>
  <si>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</si>
  <si>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</si>
  <si>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</si>
  <si>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</si>
  <si>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</si>
  <si>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</si>
  <si>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</si>
  <si>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</si>
  <si>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</si>
  <si>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</si>
  <si>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</si>
  <si>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</si>
  <si>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</si>
  <si>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</si>
  <si>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</si>
  <si>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</si>
  <si>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</si>
  <si>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</si>
  <si>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</si>
  <si>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</si>
  <si>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</si>
  <si>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</si>
  <si>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</si>
  <si>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</si>
  <si>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</si>
  <si>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</si>
  <si>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</si>
  <si>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</si>
  <si>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</si>
  <si>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</si>
  <si>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</si>
  <si>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</si>
  <si>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</si>
  <si>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</si>
  <si>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</si>
  <si>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</si>
  <si>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</si>
  <si>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</si>
  <si>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</si>
  <si>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</si>
  <si>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</si>
  <si>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</si>
  <si>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</si>
  <si>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</si>
  <si>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</si>
  <si>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</si>
  <si>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</si>
  <si>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</si>
  <si>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</si>
  <si>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</si>
  <si>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</si>
  <si>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</si>
  <si>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</si>
  <si>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</si>
  <si>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</si>
  <si>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</si>
  <si>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</si>
  <si>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</si>
  <si>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</si>
  <si>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</si>
  <si>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</si>
  <si>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</si>
  <si>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</si>
  <si>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</si>
  <si>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</si>
  <si>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</si>
  <si>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</si>
  <si>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</si>
  <si>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</si>
  <si>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</si>
  <si>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</si>
  <si>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</si>
  <si>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</si>
  <si>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</si>
  <si>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</si>
  <si>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</si>
  <si>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</si>
  <si>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</si>
  <si>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</si>
  <si>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</si>
  <si>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</si>
  <si>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</si>
  <si>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</si>
  <si>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</si>
  <si>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</si>
  <si>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</si>
  <si>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</si>
  <si>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</si>
  <si>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</si>
  <si>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</si>
  <si>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</si>
  <si>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</si>
  <si>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</si>
  <si>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</si>
  <si>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</si>
  <si>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</si>
  <si>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</si>
  <si>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</si>
  <si>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</si>
  <si>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</si>
  <si>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</si>
  <si>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</si>
  <si>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</si>
  <si>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</si>
  <si>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</si>
  <si>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</si>
  <si>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</si>
  <si>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</si>
  <si>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</si>
  <si>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</si>
  <si>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</si>
  <si>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</si>
  <si>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</si>
  <si>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</si>
  <si>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</si>
  <si>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</si>
  <si>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</si>
  <si>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</si>
  <si>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</si>
  <si>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</si>
  <si>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</si>
  <si>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</si>
  <si>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</si>
  <si>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</si>
  <si>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</si>
  <si>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</si>
  <si>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</si>
  <si>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</si>
  <si>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</si>
  <si>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</si>
  <si>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</si>
  <si>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</si>
  <si>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</si>
  <si>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</si>
  <si>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</si>
  <si>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</si>
  <si>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</si>
  <si>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</si>
  <si>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</si>
  <si>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</si>
  <si>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</si>
  <si>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</si>
  <si>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</si>
  <si>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</si>
  <si>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</si>
  <si>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</si>
  <si>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</si>
  <si>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</si>
  <si>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</si>
  <si>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</si>
  <si>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</si>
  <si>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</si>
  <si>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</si>
  <si>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</si>
  <si>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</si>
  <si>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</si>
  <si>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</si>
  <si>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</si>
  <si>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</si>
  <si>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</si>
  <si>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</si>
  <si>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</si>
  <si>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</si>
  <si>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</si>
  <si>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</si>
  <si>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</si>
  <si>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</si>
  <si>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</si>
  <si>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</si>
  <si>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</si>
  <si>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</si>
  <si>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</si>
  <si>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</si>
  <si>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</si>
  <si>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</si>
  <si>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</si>
  <si>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</si>
  <si>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</si>
  <si>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</si>
  <si>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</si>
  <si>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</si>
  <si>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</si>
  <si>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</si>
  <si>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</si>
  <si>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</si>
  <si>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</si>
  <si>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</si>
  <si>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</si>
  <si>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</si>
  <si>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</si>
  <si>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</si>
  <si>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</si>
  <si>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</si>
  <si>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</si>
  <si>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</si>
  <si>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</si>
  <si>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</si>
  <si>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</si>
  <si>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</si>
  <si>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</si>
  <si>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</si>
  <si>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</si>
  <si>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</si>
  <si>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</si>
  <si>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</si>
  <si>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</si>
  <si>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</si>
  <si>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</si>
  <si>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</si>
  <si>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</si>
  <si>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</si>
  <si>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</si>
  <si>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</si>
  <si>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</si>
  <si>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</si>
  <si>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</si>
  <si>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</si>
  <si>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</si>
  <si>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</si>
  <si>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</si>
  <si>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</si>
  <si>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</si>
  <si>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</si>
  <si>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</si>
  <si>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</si>
  <si>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</si>
  <si>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</si>
  <si>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</si>
  <si>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</si>
  <si>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</si>
  <si>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</si>
  <si>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</si>
  <si>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</si>
  <si>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</si>
  <si>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</si>
  <si>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</si>
  <si>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</si>
  <si>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</si>
  <si>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</si>
  <si>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</si>
  <si>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</si>
  <si>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</si>
  <si>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</si>
  <si>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</si>
  <si>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</si>
  <si>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</si>
  <si>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</si>
  <si>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</si>
  <si>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</si>
  <si>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</si>
  <si>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</si>
  <si>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</si>
  <si>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</si>
  <si>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</si>
  <si>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</si>
  <si>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</si>
  <si>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</si>
  <si>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</si>
  <si>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</si>
  <si>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</si>
  <si>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</si>
  <si>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</si>
  <si>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</si>
  <si>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</si>
  <si>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</si>
  <si>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</si>
  <si>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</si>
  <si>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</si>
  <si>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</si>
  <si>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</si>
  <si>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</si>
  <si>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</si>
  <si>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</si>
  <si>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</si>
  <si>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</si>
  <si>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</si>
  <si>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</si>
  <si>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</si>
  <si>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</si>
  <si>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</si>
  <si>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</si>
  <si>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</si>
  <si>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</si>
  <si>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</si>
  <si>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</si>
  <si>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</si>
  <si>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</si>
  <si>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</si>
  <si>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</si>
  <si>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</si>
  <si>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</si>
  <si>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</si>
  <si>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</si>
  <si>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</si>
  <si>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</si>
  <si>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</si>
  <si>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</si>
  <si>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</si>
  <si>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</si>
  <si>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</si>
  <si>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</si>
  <si>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</si>
  <si>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</si>
  <si>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</si>
  <si>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</si>
  <si>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</si>
  <si>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</si>
  <si>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</si>
  <si>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</si>
  <si>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</si>
  <si>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</si>
  <si>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</si>
  <si>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</si>
  <si>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</si>
  <si>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</si>
  <si>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</si>
  <si>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</si>
  <si>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</si>
  <si>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</si>
  <si>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</si>
  <si>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</si>
  <si>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</si>
  <si>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</si>
  <si>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</si>
  <si>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</si>
  <si>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</si>
  <si>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</si>
  <si>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</si>
  <si>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</si>
  <si>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</si>
  <si>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</si>
  <si>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</si>
  <si>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</si>
  <si>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</si>
  <si>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</si>
  <si>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</si>
  <si>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</si>
  <si>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</si>
  <si>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</si>
  <si>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</si>
  <si>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</si>
  <si>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</si>
  <si>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</si>
  <si>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</si>
  <si>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</si>
  <si>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</si>
  <si>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</si>
  <si>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</si>
  <si>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</si>
  <si>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</si>
  <si>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</si>
  <si>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</si>
  <si>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</si>
  <si>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</si>
  <si>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</si>
  <si>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</si>
  <si>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</si>
  <si>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</si>
  <si>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</si>
  <si>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</si>
  <si>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</si>
  <si>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</si>
  <si>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</si>
  <si>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</si>
  <si>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</si>
  <si>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</si>
  <si>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</si>
  <si>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</si>
  <si>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</si>
  <si>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</si>
  <si>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</si>
  <si>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</si>
  <si>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</si>
  <si>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</si>
  <si>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</si>
  <si>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</si>
  <si>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</si>
  <si>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</si>
  <si>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</si>
  <si>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</si>
  <si>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</si>
  <si>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</si>
  <si>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</si>
  <si>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</si>
  <si>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</si>
  <si>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</si>
  <si>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</si>
  <si>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</si>
  <si>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</si>
  <si>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</si>
  <si>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</si>
  <si>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</si>
  <si>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</si>
  <si>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</si>
  <si>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</si>
  <si>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</si>
  <si>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</si>
  <si>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</si>
  <si>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</si>
  <si>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</si>
  <si>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</si>
  <si>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</si>
  <si>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</si>
  <si>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</si>
  <si>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</si>
  <si>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</si>
  <si>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</si>
  <si>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</si>
  <si>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</si>
  <si>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</si>
  <si>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</si>
  <si>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</si>
  <si>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</si>
  <si>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</si>
  <si>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</si>
  <si>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</si>
  <si>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</si>
  <si>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</si>
  <si>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</si>
  <si>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</si>
  <si>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</si>
  <si>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</si>
  <si>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</si>
  <si>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</si>
  <si>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</si>
  <si>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</si>
  <si>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</si>
  <si>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</si>
  <si>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</si>
  <si>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</si>
  <si>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</si>
  <si>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</si>
  <si>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</si>
  <si>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</si>
  <si>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</si>
  <si>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</si>
  <si>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</si>
  <si>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</si>
  <si>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</si>
  <si>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</si>
  <si>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</si>
  <si>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</si>
  <si>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</si>
  <si>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</si>
  <si>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</si>
  <si>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</si>
  <si>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</si>
  <si>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</si>
  <si>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</si>
  <si>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</si>
  <si>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</si>
  <si>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</si>
  <si>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</si>
  <si>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</si>
  <si>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</si>
  <si>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</si>
  <si>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</si>
  <si>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</si>
  <si>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</si>
  <si>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</si>
  <si>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</si>
  <si>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</si>
  <si>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</si>
  <si>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</si>
  <si>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</si>
  <si>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</si>
  <si>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</si>
  <si>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</si>
  <si>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</si>
  <si>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</si>
  <si>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</si>
  <si>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</si>
  <si>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</si>
  <si>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</si>
  <si>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</si>
  <si>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</si>
  <si>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</si>
  <si>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</si>
  <si>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</si>
  <si>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</si>
  <si>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</si>
  <si>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</si>
  <si>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</si>
  <si>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</si>
  <si>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</si>
  <si>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</si>
  <si>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</si>
  <si>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</si>
  <si>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</si>
  <si>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</si>
  <si>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</si>
  <si>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</si>
  <si>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</si>
  <si>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</si>
  <si>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</si>
  <si>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</si>
  <si>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</si>
  <si>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</si>
  <si>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</si>
  <si>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</si>
  <si>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</si>
  <si>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</si>
  <si>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</si>
  <si>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</si>
  <si>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</si>
  <si>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</si>
  <si>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</si>
  <si>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</si>
  <si>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</si>
  <si>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</si>
  <si>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</si>
  <si>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</si>
  <si>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</si>
  <si>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</si>
  <si>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</si>
  <si>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</si>
  <si>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</si>
  <si>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</si>
  <si>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</si>
  <si>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</si>
  <si>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</si>
  <si>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</si>
  <si>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</si>
  <si>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</si>
  <si>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</si>
  <si>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</si>
  <si>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</si>
  <si>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</si>
  <si>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</si>
  <si>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</si>
  <si>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</si>
  <si>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</si>
  <si>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</si>
  <si>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</si>
  <si>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</si>
  <si>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</si>
  <si>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</si>
  <si>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</si>
  <si>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</si>
  <si>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</si>
  <si>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</si>
  <si>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</si>
  <si>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</si>
  <si>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</si>
  <si>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</si>
  <si>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</si>
  <si>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</si>
  <si>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</si>
  <si>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</si>
  <si>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</si>
  <si>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</si>
  <si>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</si>
  <si>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</si>
  <si>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</si>
  <si>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</si>
  <si>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</si>
  <si>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</si>
  <si>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</si>
  <si>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</si>
  <si>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</si>
  <si>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</si>
  <si>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</si>
  <si>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</si>
  <si>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</si>
  <si>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</si>
  <si>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</si>
  <si>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</si>
  <si>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</si>
  <si>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</si>
  <si>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</si>
  <si>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</si>
  <si>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</si>
  <si>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</si>
  <si>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</si>
  <si>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</si>
  <si>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</si>
  <si>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</si>
  <si>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</si>
  <si>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</si>
  <si>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</si>
  <si>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</si>
  <si>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</si>
  <si>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</si>
  <si>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</si>
  <si>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</si>
  <si>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</si>
  <si>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</si>
  <si>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</si>
  <si>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</si>
  <si>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</si>
  <si>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</si>
  <si>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</si>
  <si>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</si>
  <si>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</si>
  <si>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</si>
  <si>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</si>
  <si>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</si>
  <si>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</si>
  <si>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</si>
  <si>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</si>
  <si>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</si>
  <si>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</si>
  <si>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</si>
  <si>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</si>
  <si>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</si>
  <si>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</si>
  <si>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</si>
  <si>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</si>
  <si>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</si>
  <si>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</si>
  <si>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</si>
  <si>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</si>
  <si>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</si>
  <si>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</si>
  <si>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</si>
  <si>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</si>
  <si>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</si>
  <si>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</si>
  <si>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</si>
  <si>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</si>
  <si>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</si>
  <si>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</si>
  <si>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</si>
  <si>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</si>
  <si>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</si>
  <si>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</si>
  <si>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</si>
  <si>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</si>
  <si>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</si>
  <si>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</si>
  <si>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</si>
  <si>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</si>
  <si>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</si>
  <si>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</si>
  <si>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</si>
  <si>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</si>
  <si>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</si>
  <si>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</si>
  <si>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</si>
  <si>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</si>
  <si>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</si>
  <si>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</si>
  <si>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</si>
  <si>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</si>
  <si>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</si>
  <si>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</si>
  <si>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</si>
  <si>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</si>
  <si>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</si>
  <si>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</si>
  <si>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</si>
  <si>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</si>
  <si>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</si>
  <si>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</si>
  <si>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</si>
  <si>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</si>
  <si>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</si>
  <si>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</si>
  <si>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</si>
  <si>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</si>
  <si>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</si>
  <si>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</si>
  <si>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</si>
  <si>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</si>
  <si>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</si>
  <si>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</si>
  <si>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</si>
  <si>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</si>
  <si>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</si>
  <si>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</si>
  <si>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</si>
  <si>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</si>
  <si>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</si>
  <si>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</si>
  <si>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</si>
  <si>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</si>
  <si>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</si>
  <si>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</si>
  <si>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</si>
  <si>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</si>
  <si>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</si>
  <si>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</si>
  <si>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</si>
  <si>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</si>
  <si>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</si>
  <si>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</si>
  <si>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</si>
  <si>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</si>
  <si>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</si>
  <si>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</si>
  <si>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</si>
  <si>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</si>
  <si>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</si>
  <si>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</si>
  <si>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</si>
  <si>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</si>
  <si>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</si>
  <si>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</si>
  <si>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</si>
  <si>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</si>
  <si>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</si>
  <si>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</si>
  <si>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</si>
  <si>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</si>
  <si>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</si>
  <si>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</si>
  <si>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</si>
  <si>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</si>
  <si>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</si>
  <si>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</si>
  <si>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</si>
  <si>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</si>
  <si>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</si>
  <si>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</si>
  <si>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</si>
  <si>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</si>
  <si>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</si>
  <si>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</si>
  <si>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</si>
  <si>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</si>
  <si>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</si>
  <si>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</si>
  <si>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</si>
  <si>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</si>
  <si>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</si>
  <si>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</si>
  <si>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</si>
  <si>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</si>
  <si>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</si>
  <si>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</si>
  <si>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</si>
  <si>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</si>
  <si>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</si>
  <si>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</si>
  <si>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</si>
  <si>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</si>
  <si>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</si>
  <si>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</si>
  <si>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</si>
  <si>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</si>
  <si>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</si>
  <si>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</si>
  <si>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</si>
  <si>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</si>
  <si>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</si>
  <si>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</si>
  <si>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</si>
  <si>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</si>
  <si>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</si>
  <si>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</si>
  <si>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</si>
  <si>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</si>
  <si>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</si>
  <si>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</si>
  <si>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</si>
  <si>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</si>
  <si>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</si>
  <si>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</si>
  <si>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</si>
  <si>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</si>
  <si>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</si>
  <si>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</si>
  <si>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</si>
  <si>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</si>
  <si>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</si>
  <si>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</si>
  <si>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</si>
  <si>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</si>
  <si>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</si>
  <si>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</si>
  <si>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</si>
  <si>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</si>
  <si>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</si>
  <si>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</si>
  <si>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</si>
  <si>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</si>
  <si>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</si>
  <si>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</si>
  <si>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</si>
  <si>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</si>
  <si>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</si>
  <si>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</si>
  <si>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</si>
  <si>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</si>
  <si>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</si>
  <si>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</si>
  <si>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</si>
  <si>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</si>
  <si>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</si>
  <si>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</si>
  <si>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</si>
  <si>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</si>
  <si>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</si>
  <si>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</si>
  <si>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</si>
  <si>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</si>
  <si>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</si>
  <si>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</si>
  <si>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</si>
  <si>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</si>
  <si>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</si>
  <si>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</si>
  <si>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</si>
  <si>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</si>
  <si>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</si>
  <si>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</si>
  <si>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</si>
  <si>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</si>
  <si>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</si>
  <si>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</si>
  <si>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</si>
  <si>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</si>
  <si>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</si>
  <si>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</si>
  <si>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</si>
  <si>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</si>
  <si>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</si>
  <si>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</si>
  <si>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</si>
  <si>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</si>
  <si>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</si>
  <si>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</si>
  <si>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</si>
  <si>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</si>
  <si>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</si>
  <si>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</si>
  <si>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</si>
  <si>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</si>
  <si>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</si>
  <si>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</si>
  <si>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</si>
  <si>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</si>
  <si>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</si>
  <si>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</si>
  <si>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</si>
  <si>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</si>
  <si>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</si>
  <si>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</si>
  <si>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</si>
  <si>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</si>
  <si>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</si>
  <si>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</si>
  <si>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</si>
  <si>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</si>
  <si>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</si>
  <si>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</si>
  <si>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</si>
  <si>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</si>
  <si>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</si>
  <si>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</si>
  <si>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</si>
  <si>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</si>
  <si>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</si>
  <si>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</si>
  <si>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</si>
  <si>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</si>
  <si>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</si>
  <si>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</si>
  <si>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</si>
  <si>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</si>
  <si>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</si>
  <si>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</si>
  <si>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</si>
  <si>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</si>
  <si>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</si>
  <si>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</si>
  <si>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</si>
  <si>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</si>
  <si>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</si>
  <si>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</si>
  <si>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</si>
  <si>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</si>
  <si>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</si>
  <si>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</si>
  <si>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</si>
  <si>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</si>
  <si>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</si>
  <si>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</si>
  <si>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</si>
  <si>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</si>
  <si>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</si>
  <si>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</si>
  <si>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</si>
  <si>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</si>
  <si>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</si>
  <si>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</si>
  <si>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</si>
  <si>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</si>
  <si>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</si>
  <si>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</si>
  <si>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</si>
  <si>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</si>
  <si>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</si>
  <si>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</si>
  <si>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</si>
  <si>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</si>
  <si>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</si>
  <si>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</si>
  <si>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</si>
  <si>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</si>
  <si>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</si>
  <si>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</si>
  <si>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</si>
  <si>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</si>
  <si>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</si>
  <si>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</si>
  <si>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</si>
  <si>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</si>
  <si>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</si>
  <si>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</si>
  <si>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</si>
  <si>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</si>
  <si>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</si>
  <si>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</si>
  <si>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</si>
  <si>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</si>
  <si>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</si>
  <si>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</si>
  <si>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</si>
  <si>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</si>
  <si>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</si>
  <si>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</si>
  <si>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</si>
  <si>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</si>
  <si>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</si>
  <si>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</si>
  <si>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</si>
  <si>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</si>
  <si>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</si>
  <si>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</si>
  <si>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</si>
  <si>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</si>
  <si>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</si>
  <si>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</si>
  <si>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</si>
  <si>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</si>
  <si>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</si>
  <si>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</si>
  <si>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</si>
  <si>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</si>
  <si>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</si>
  <si>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</si>
  <si>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</si>
  <si>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</si>
  <si>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</si>
  <si>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</si>
  <si>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</si>
  <si>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</si>
  <si>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</si>
  <si>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</si>
  <si>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</si>
  <si>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</si>
  <si>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</si>
  <si>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</si>
  <si>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</si>
  <si>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</si>
  <si>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</si>
  <si>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</si>
  <si>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</si>
  <si>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</si>
  <si>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</si>
  <si>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</si>
  <si>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</si>
  <si>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</si>
  <si>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</si>
  <si>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</si>
  <si>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</si>
  <si>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</si>
  <si>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</si>
  <si>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</si>
  <si>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</si>
  <si>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</si>
  <si>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</si>
  <si>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</si>
  <si>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</si>
  <si>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</si>
  <si>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</si>
  <si>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</si>
  <si>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</si>
  <si>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</si>
  <si>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</si>
  <si>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</si>
  <si>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</si>
  <si>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</si>
  <si>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</si>
  <si>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</si>
  <si>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</si>
  <si>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</si>
  <si>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</si>
  <si>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</si>
  <si>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</si>
  <si>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</si>
  <si>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</si>
  <si>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</si>
  <si>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</si>
  <si>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</si>
  <si>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</si>
  <si>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</si>
  <si>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</si>
  <si>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</si>
  <si>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</si>
  <si>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</si>
  <si>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</si>
  <si>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</si>
  <si>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</si>
  <si>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</si>
  <si>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</si>
  <si>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</si>
  <si>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</si>
  <si>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</si>
  <si>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</si>
  <si>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</si>
  <si>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</si>
  <si>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</si>
  <si>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</si>
  <si>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</si>
  <si>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</si>
  <si>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</si>
  <si>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</si>
  <si>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</si>
  <si>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</si>
  <si>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</si>
  <si>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</si>
  <si>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</si>
  <si>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</si>
  <si>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</si>
  <si>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</si>
  <si>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</si>
  <si>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</si>
  <si>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</si>
  <si>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</si>
  <si>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</si>
  <si>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</si>
  <si>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</si>
  <si>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</si>
  <si>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</si>
  <si>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</si>
  <si>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</si>
  <si>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</si>
  <si>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</si>
  <si>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</si>
  <si>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</si>
  <si>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</si>
  <si>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</si>
  <si>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</si>
  <si>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</si>
  <si>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</si>
  <si>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</si>
  <si>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</si>
  <si>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</si>
  <si>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</si>
  <si>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</si>
  <si>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</si>
  <si>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</si>
  <si>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</si>
  <si>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</si>
  <si>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</si>
  <si>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</si>
  <si>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</si>
  <si>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</si>
  <si>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</si>
  <si>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</si>
  <si>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</si>
  <si>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</si>
  <si>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</si>
  <si>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</si>
  <si>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</si>
  <si>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</si>
  <si>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</si>
  <si>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</si>
  <si>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</si>
  <si>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</si>
  <si>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</si>
  <si>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</si>
  <si>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</si>
  <si>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</si>
  <si>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</si>
  <si>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</si>
  <si>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</si>
  <si>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</si>
  <si>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</si>
  <si>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</si>
  <si>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</si>
  <si>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</si>
  <si>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</si>
  <si>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</si>
  <si>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</si>
  <si>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</si>
  <si>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</si>
  <si>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</si>
  <si>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</si>
  <si>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</si>
  <si>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</si>
  <si>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</si>
  <si>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</si>
  <si>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</si>
  <si>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</si>
  <si>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</si>
  <si>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</si>
  <si>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</si>
  <si>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</si>
  <si>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</si>
  <si>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</si>
  <si>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</si>
  <si>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</si>
  <si>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</si>
  <si>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</si>
  <si>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</si>
  <si>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</si>
  <si>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</si>
  <si>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</si>
  <si>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</si>
  <si>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</si>
  <si>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</si>
  <si>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</si>
  <si>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</si>
  <si>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</si>
  <si>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</si>
  <si>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</si>
  <si>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</si>
  <si>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</si>
  <si>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</si>
  <si>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</si>
  <si>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</si>
  <si>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</si>
  <si>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</si>
  <si>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</si>
  <si>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</si>
  <si>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</si>
  <si>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</si>
  <si>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</si>
  <si>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</si>
  <si>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</si>
  <si>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</si>
  <si>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</si>
  <si>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</si>
  <si>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</si>
  <si>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</si>
  <si>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</si>
  <si>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</si>
  <si>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</si>
  <si>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</si>
  <si>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</si>
  <si>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</si>
  <si>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</si>
  <si>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</si>
  <si>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</si>
  <si>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</si>
  <si>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</si>
  <si>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</si>
  <si>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</si>
  <si>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</si>
  <si>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</si>
  <si>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</si>
  <si>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</si>
  <si>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</si>
  <si>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</si>
  <si>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</si>
  <si>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</si>
  <si>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</si>
  <si>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</si>
  <si>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</si>
  <si>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</si>
  <si>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</si>
  <si>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</si>
  <si>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</si>
  <si>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</si>
  <si>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</si>
  <si>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</si>
  <si>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</si>
  <si>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</si>
  <si>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</si>
  <si>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</si>
  <si>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</si>
  <si>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</si>
  <si>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</si>
  <si>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</si>
  <si>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</si>
  <si>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</si>
  <si>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</si>
  <si>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</si>
  <si>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</si>
  <si>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</si>
  <si>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</si>
  <si>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</si>
  <si>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</si>
  <si>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</si>
  <si>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</si>
  <si>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</si>
  <si>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</si>
  <si>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</si>
  <si>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</si>
  <si>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</si>
  <si>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</si>
  <si>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</si>
  <si>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</si>
  <si>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</si>
  <si>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</si>
  <si>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</si>
  <si>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</si>
  <si>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</si>
  <si>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</si>
  <si>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</si>
  <si>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</si>
  <si>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</si>
  <si>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</si>
  <si>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</si>
  <si>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</si>
  <si>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</si>
  <si>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</si>
  <si>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</si>
  <si>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</si>
  <si>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</si>
  <si>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</si>
  <si>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</si>
  <si>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</si>
  <si>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</si>
  <si>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</si>
  <si>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</si>
  <si>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</si>
  <si>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</si>
  <si>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</si>
  <si>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</si>
  <si>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</si>
  <si>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</si>
  <si>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</si>
  <si>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</si>
  <si>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</si>
  <si>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</si>
  <si>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</si>
  <si>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</si>
  <si>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</si>
  <si>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</si>
  <si>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</si>
  <si>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</si>
  <si>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</si>
  <si>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</si>
  <si>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</si>
  <si>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</si>
  <si>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</si>
  <si>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</si>
  <si>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</si>
  <si>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</si>
  <si>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</si>
  <si>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</si>
  <si>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</si>
  <si>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</si>
  <si>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</si>
  <si>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</si>
  <si>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</si>
  <si>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</si>
  <si>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</si>
  <si>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</si>
  <si>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</si>
  <si>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</si>
  <si>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</si>
  <si>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</si>
  <si>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</si>
  <si>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</si>
  <si>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</si>
  <si>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</si>
  <si>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</si>
  <si>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</si>
  <si>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</si>
  <si>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</si>
  <si>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</si>
  <si>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</si>
  <si>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</si>
  <si>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</si>
  <si>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</si>
  <si>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</si>
  <si>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</si>
  <si>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</si>
  <si>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</si>
  <si>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</si>
  <si>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</si>
  <si>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</si>
  <si>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</si>
  <si>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</si>
  <si>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</si>
  <si>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</si>
  <si>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</si>
  <si>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</si>
  <si>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</si>
  <si>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</si>
  <si>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</si>
  <si>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</si>
  <si>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</si>
  <si>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</si>
  <si>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</si>
  <si>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</si>
  <si>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</si>
  <si>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</si>
  <si>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</si>
  <si>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</si>
  <si>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</si>
  <si>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</si>
  <si>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</si>
  <si>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</si>
  <si>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</si>
  <si>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</si>
  <si>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</si>
  <si>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</si>
  <si>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</si>
  <si>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</si>
  <si>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</si>
  <si>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</si>
  <si>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</si>
  <si>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</si>
  <si>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</si>
  <si>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</si>
  <si>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</si>
  <si>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</si>
  <si>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</si>
  <si>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</si>
  <si>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</si>
  <si>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</si>
  <si>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</si>
  <si>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</si>
  <si>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</si>
  <si>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</si>
  <si>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</si>
  <si>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</si>
  <si>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</si>
  <si>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</si>
  <si>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</si>
  <si>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</si>
  <si>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</si>
  <si>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</si>
  <si>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</si>
  <si>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</si>
  <si>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</si>
  <si>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</si>
  <si>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</si>
  <si>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</si>
  <si>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</si>
  <si>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</si>
  <si>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</si>
  <si>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</si>
  <si>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</si>
  <si>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</si>
  <si>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</si>
  <si>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</si>
  <si>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</si>
  <si>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</si>
  <si>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</si>
  <si>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</si>
  <si>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</si>
  <si>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</si>
  <si>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</si>
  <si>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</si>
  <si>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</si>
  <si>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</si>
  <si>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</si>
  <si>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</si>
  <si>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</si>
  <si>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</si>
  <si>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</si>
  <si>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</si>
  <si>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</si>
  <si>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</si>
  <si>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</si>
  <si>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</si>
  <si>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</si>
  <si>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</si>
  <si>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</si>
  <si>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</si>
  <si>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</si>
  <si>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</si>
  <si>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</si>
  <si>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</si>
  <si>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</si>
  <si>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</si>
  <si>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</si>
  <si>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</si>
  <si>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</si>
  <si>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</si>
  <si>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</si>
  <si>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</si>
  <si>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</si>
  <si>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</si>
  <si>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</si>
  <si>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</si>
  <si>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</si>
  <si>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</si>
  <si>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</si>
  <si>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</si>
  <si>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</si>
  <si>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</si>
  <si>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</si>
  <si>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</si>
  <si>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</si>
  <si>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</si>
  <si>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</si>
  <si>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</si>
  <si>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</si>
  <si>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</si>
  <si>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</si>
  <si>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</si>
  <si>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</si>
  <si>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</si>
  <si>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</si>
  <si>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</si>
  <si>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</si>
  <si>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</si>
  <si>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</si>
  <si>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</si>
  <si>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</si>
  <si>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</si>
  <si>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</si>
  <si>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</si>
  <si>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</si>
  <si>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</si>
  <si>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</si>
  <si>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</si>
  <si>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</si>
  <si>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</si>
  <si>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</si>
  <si>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</si>
  <si>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</si>
  <si>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</si>
  <si>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</si>
  <si>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</si>
  <si>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</si>
  <si>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</si>
  <si>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</si>
  <si>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</si>
  <si>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</si>
  <si>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</si>
  <si>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</si>
  <si>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</si>
  <si>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</si>
  <si>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</si>
  <si>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</si>
  <si>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</si>
  <si>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</si>
  <si>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</si>
  <si>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</si>
  <si>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</si>
  <si>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</si>
  <si>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</si>
  <si>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</si>
  <si>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</si>
  <si>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</si>
  <si>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</si>
  <si>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</si>
  <si>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</si>
  <si>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</si>
  <si>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</si>
  <si>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</si>
  <si>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</si>
  <si>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</si>
  <si>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</si>
  <si>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</si>
  <si>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</si>
  <si>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</si>
  <si>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</si>
  <si>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</si>
  <si>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</si>
  <si>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</si>
  <si>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</si>
  <si>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</si>
  <si>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</si>
  <si>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</si>
  <si>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</si>
  <si>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</si>
  <si>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</si>
  <si>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</si>
  <si>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</si>
  <si>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</si>
  <si>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</si>
  <si>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</si>
  <si>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</si>
  <si>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</si>
  <si>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</si>
  <si>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</si>
  <si>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</si>
  <si>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</si>
  <si>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</si>
  <si>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</si>
  <si>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</si>
  <si>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</si>
  <si>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</si>
  <si>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</si>
  <si>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</si>
  <si>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</si>
  <si>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</si>
  <si>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</si>
  <si>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</si>
  <si>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</si>
  <si>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</si>
  <si>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</si>
  <si>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</si>
  <si>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</si>
  <si>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</si>
  <si>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</si>
  <si>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</si>
  <si>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</si>
  <si>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</si>
  <si>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</si>
  <si>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</si>
  <si>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</si>
  <si>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</si>
  <si>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</si>
  <si>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</si>
  <si>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</si>
  <si>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</si>
  <si>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</si>
  <si>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</si>
  <si>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</si>
  <si>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</si>
  <si>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</si>
  <si>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</si>
  <si>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</si>
  <si>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</si>
  <si>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</si>
  <si>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</si>
  <si>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</si>
  <si>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</si>
  <si>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</si>
  <si>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</si>
  <si>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</si>
  <si>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</si>
  <si>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</si>
  <si>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</si>
  <si>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</si>
  <si>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</si>
  <si>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</si>
  <si>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</si>
  <si>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</si>
  <si>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</si>
  <si>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</si>
  <si>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</si>
  <si>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</si>
  <si>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</si>
  <si>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</si>
  <si>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</si>
  <si>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</si>
  <si>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</si>
  <si>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</si>
  <si>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</si>
  <si>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</si>
  <si>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</si>
  <si>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</si>
  <si>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</si>
  <si>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</si>
  <si>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</si>
  <si>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</si>
  <si>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</si>
  <si>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</si>
  <si>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</si>
  <si>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</si>
  <si>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</si>
  <si>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</si>
  <si>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</si>
  <si>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</si>
  <si>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</si>
  <si>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</si>
  <si>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</si>
  <si>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</si>
  <si>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</si>
  <si>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</si>
  <si>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</si>
  <si>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</si>
  <si>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</si>
  <si>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</si>
  <si>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</si>
  <si>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</si>
  <si>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</si>
  <si>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</si>
  <si>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</si>
  <si>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</si>
  <si>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</si>
  <si>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</si>
  <si>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</si>
  <si>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</si>
  <si>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</si>
  <si>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</si>
  <si>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</si>
  <si>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</si>
  <si>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</si>
  <si>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</si>
  <si>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</si>
  <si>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</si>
  <si>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</si>
  <si>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</si>
  <si>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</si>
  <si>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</si>
  <si>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</si>
  <si>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</si>
  <si>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</si>
  <si>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</si>
  <si>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</si>
  <si>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</si>
  <si>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</si>
  <si>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</si>
  <si>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</si>
  <si>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</si>
  <si>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</si>
  <si>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</si>
  <si>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</si>
  <si>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</si>
  <si>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</si>
  <si>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</si>
  <si>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</si>
  <si>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</si>
  <si>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</si>
  <si>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</si>
  <si>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</si>
  <si>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</si>
  <si>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</si>
  <si>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</si>
  <si>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</si>
  <si>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</si>
  <si>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</si>
  <si>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</si>
  <si>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</si>
  <si>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</si>
  <si>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</si>
  <si>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</si>
  <si>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</si>
  <si>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</si>
  <si>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</si>
  <si>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</si>
  <si>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</si>
  <si>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</si>
  <si>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</si>
  <si>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</si>
  <si>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</si>
  <si>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</si>
  <si>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</si>
  <si>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</si>
  <si>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</si>
  <si>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</si>
  <si>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</si>
  <si>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</si>
  <si>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</si>
  <si>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</si>
  <si>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</si>
  <si>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</si>
  <si>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</si>
  <si>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</si>
  <si>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</si>
  <si>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</si>
  <si>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</si>
  <si>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</si>
  <si>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</si>
  <si>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</si>
  <si>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</si>
  <si>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</si>
  <si>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</si>
  <si>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</si>
  <si>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</si>
  <si>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</si>
  <si>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</si>
  <si>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</si>
  <si>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</si>
  <si>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</si>
  <si>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</si>
  <si>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</si>
  <si>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</si>
  <si>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</si>
  <si>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</si>
  <si>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</si>
  <si>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</si>
  <si>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</si>
  <si>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</si>
  <si>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</si>
  <si>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</si>
  <si>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</si>
  <si>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</si>
  <si>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</si>
  <si>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</si>
  <si>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</si>
  <si>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</si>
  <si>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</si>
  <si>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</si>
  <si>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</si>
  <si>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</si>
  <si>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</si>
  <si>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</si>
  <si>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</si>
  <si>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</si>
  <si>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</si>
  <si>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</si>
  <si>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</si>
  <si>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</si>
  <si>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</si>
  <si>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</si>
  <si>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</si>
  <si>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</si>
  <si>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</si>
  <si>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</si>
  <si>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</si>
  <si>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</si>
  <si>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</si>
  <si>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</si>
  <si>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</si>
  <si>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</si>
  <si>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</si>
  <si>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</si>
  <si>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</si>
  <si>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</si>
  <si>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</si>
  <si>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</si>
  <si>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</si>
  <si>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</si>
  <si>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</si>
  <si>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</si>
  <si>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</si>
  <si>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</si>
  <si>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</si>
  <si>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</si>
  <si>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</si>
  <si>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</si>
  <si>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</si>
  <si>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</si>
  <si>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</si>
  <si>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</si>
  <si>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</si>
  <si>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</si>
  <si>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</si>
  <si>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</si>
  <si>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</si>
  <si>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</si>
  <si>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</si>
  <si>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</si>
  <si>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</si>
  <si>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</si>
  <si>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</si>
  <si>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</si>
  <si>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</si>
  <si>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</si>
  <si>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</si>
  <si>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</si>
  <si>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</si>
  <si>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</si>
  <si>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</si>
  <si>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</si>
  <si>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</si>
  <si>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</si>
  <si>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</si>
  <si>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</si>
  <si>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</si>
  <si>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</si>
  <si>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</si>
  <si>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</si>
  <si>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</si>
  <si>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</si>
  <si>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</si>
  <si>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</si>
  <si>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</si>
  <si>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</si>
  <si>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</si>
  <si>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</si>
  <si>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</si>
  <si>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</si>
  <si>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</si>
  <si>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</si>
  <si>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</si>
  <si>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</si>
  <si>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</si>
  <si>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</si>
  <si>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</si>
  <si>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</si>
  <si>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</si>
  <si>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</si>
  <si>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</si>
  <si>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</si>
  <si>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</si>
  <si>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</si>
  <si>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</si>
  <si>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</si>
  <si>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</si>
  <si>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</si>
  <si>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</si>
  <si>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</si>
  <si>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</si>
  <si>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</si>
  <si>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</si>
  <si>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</si>
  <si>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</si>
  <si>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</si>
  <si>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</si>
  <si>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</si>
  <si>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</si>
  <si>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</si>
  <si>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</si>
  <si>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</si>
  <si>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</si>
  <si>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</si>
  <si>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</si>
  <si>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</si>
  <si>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</si>
  <si>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</si>
  <si>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</si>
  <si>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</si>
  <si>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</si>
  <si>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</si>
  <si>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</si>
  <si>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</si>
  <si>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</si>
  <si>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</si>
  <si>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</si>
  <si>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</si>
  <si>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</si>
  <si>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</si>
  <si>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</si>
  <si>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</si>
  <si>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</si>
  <si>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</si>
  <si>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</si>
  <si>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</si>
  <si>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</si>
  <si>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</si>
  <si>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</si>
  <si>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</si>
  <si>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</si>
  <si>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</si>
  <si>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</si>
  <si>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</si>
  <si>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</si>
  <si>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</si>
  <si>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</si>
  <si>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</si>
  <si>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</si>
  <si>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</si>
  <si>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</si>
  <si>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</si>
  <si>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</si>
  <si>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</si>
  <si>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</si>
  <si>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</si>
  <si>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</si>
  <si>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</si>
  <si>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</si>
  <si>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</si>
  <si>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</si>
  <si>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</si>
  <si>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</si>
  <si>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</si>
  <si>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</si>
  <si>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</si>
  <si>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</si>
  <si>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</si>
  <si>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</si>
  <si>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</si>
  <si>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</si>
  <si>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</si>
  <si>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</si>
  <si>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</si>
  <si>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</si>
  <si>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</si>
  <si>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</si>
  <si>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</si>
  <si>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</si>
  <si>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</si>
  <si>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</si>
  <si>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</si>
  <si>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</si>
  <si>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</si>
  <si>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</si>
  <si>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</si>
  <si>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</si>
  <si>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</si>
  <si>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</si>
  <si>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</si>
  <si>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</si>
  <si>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</si>
  <si>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</si>
  <si>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</si>
  <si>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</si>
  <si>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</si>
  <si>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</si>
  <si>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</si>
  <si>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</si>
  <si>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</si>
  <si>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</si>
  <si>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</si>
  <si>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</si>
  <si>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</si>
  <si>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</si>
  <si>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</si>
  <si>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</si>
  <si>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</si>
  <si>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</si>
  <si>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</si>
  <si>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</si>
  <si>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</si>
  <si>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</si>
  <si>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</si>
  <si>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</si>
  <si>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</si>
  <si>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</si>
  <si>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</si>
  <si>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</si>
  <si>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</si>
  <si>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</si>
  <si>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</si>
  <si>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</si>
  <si>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</si>
  <si>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</si>
  <si>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</si>
  <si>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</si>
  <si>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</si>
  <si>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</si>
  <si>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</si>
  <si>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</si>
  <si>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</si>
  <si>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</si>
  <si>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</si>
  <si>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</si>
  <si>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</si>
  <si>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</si>
  <si>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</si>
  <si>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</si>
  <si>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</si>
  <si>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</si>
  <si>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</si>
  <si>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</si>
  <si>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</si>
  <si>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</si>
  <si>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</si>
  <si>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</si>
  <si>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</si>
  <si>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</si>
  <si>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</si>
  <si>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</si>
  <si>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</si>
  <si>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</si>
  <si>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</si>
  <si>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</si>
  <si>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</si>
  <si>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</si>
  <si>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</si>
  <si>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</si>
  <si>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</si>
  <si>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</si>
  <si>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</si>
  <si>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</si>
  <si>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</si>
  <si>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</si>
  <si>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</si>
  <si>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</si>
  <si>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</si>
  <si>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</si>
  <si>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</si>
  <si>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</si>
  <si>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</si>
  <si>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</si>
  <si>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</si>
  <si>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</si>
  <si>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</si>
  <si>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</si>
  <si>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</si>
  <si>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</si>
  <si>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</si>
  <si>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</si>
  <si>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</si>
  <si>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</si>
  <si>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</si>
  <si>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</si>
  <si>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</si>
  <si>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</si>
  <si>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</si>
  <si>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</si>
  <si>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</si>
  <si>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</si>
  <si>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</si>
  <si>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</si>
  <si>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</si>
  <si>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</si>
  <si>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</si>
  <si>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</si>
  <si>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</si>
  <si>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</si>
  <si>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</si>
  <si>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</si>
  <si>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</si>
  <si>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</si>
  <si>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</si>
  <si>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</si>
  <si>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</si>
  <si>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</si>
  <si>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</si>
  <si>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</si>
  <si>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</si>
  <si>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</si>
  <si>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</si>
  <si>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</si>
  <si>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</si>
  <si>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</si>
  <si>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</si>
  <si>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</si>
  <si>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</si>
  <si>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</si>
  <si>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</si>
  <si>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</si>
  <si>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</si>
  <si>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</si>
  <si>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</si>
  <si>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</si>
  <si>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</si>
  <si>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</si>
  <si>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</si>
  <si>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</si>
  <si>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</si>
  <si>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</si>
  <si>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</si>
  <si>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</si>
  <si>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</si>
  <si>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</si>
  <si>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</si>
  <si>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</si>
  <si>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</si>
  <si>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</si>
  <si>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</si>
  <si>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</si>
  <si>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</si>
  <si>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</si>
  <si>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</si>
  <si>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</si>
  <si>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</si>
  <si>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</si>
  <si>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</si>
  <si>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</si>
  <si>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</si>
  <si>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</si>
  <si>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</si>
  <si>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</si>
  <si>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</si>
  <si>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</si>
  <si>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</si>
  <si>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</si>
  <si>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</si>
  <si>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</si>
  <si>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</si>
  <si>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</si>
  <si>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</si>
  <si>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</si>
  <si>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</si>
  <si>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</si>
  <si>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</si>
  <si>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</si>
  <si>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</si>
  <si>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</si>
  <si>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</si>
  <si>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</si>
  <si>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</si>
  <si>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</si>
  <si>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</si>
  <si>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</si>
  <si>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</si>
  <si>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</si>
  <si>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</si>
  <si>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</si>
  <si>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</si>
  <si>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</si>
  <si>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</si>
  <si>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</si>
  <si>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</si>
  <si>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</si>
  <si>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</si>
  <si>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</si>
  <si>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</si>
  <si>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</si>
  <si>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</si>
  <si>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</si>
  <si>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</si>
  <si>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</si>
  <si>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</si>
  <si>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</si>
  <si>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</si>
  <si>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</si>
  <si>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</si>
  <si>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</si>
  <si>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</si>
  <si>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</si>
  <si>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</si>
  <si>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</si>
  <si>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</si>
  <si>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</si>
  <si>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</si>
  <si>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</si>
  <si>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</si>
  <si>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</si>
  <si>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</si>
  <si>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</si>
  <si>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</si>
  <si>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</si>
  <si>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</si>
  <si>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</si>
  <si>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</si>
  <si>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</si>
  <si>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</si>
  <si>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</si>
  <si>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</si>
  <si>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</si>
  <si>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</si>
  <si>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</si>
  <si>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</si>
  <si>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</si>
  <si>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</si>
  <si>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</si>
  <si>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</si>
  <si>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</si>
  <si>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</si>
  <si>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</si>
  <si>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</si>
  <si>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</si>
  <si>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</si>
  <si>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</si>
  <si>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</si>
  <si>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</si>
  <si>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</si>
  <si>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</si>
  <si>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</si>
  <si>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</si>
  <si>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</si>
  <si>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</si>
  <si>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</si>
  <si>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</si>
  <si>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</si>
  <si>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</si>
  <si>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</si>
  <si>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</si>
  <si>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</si>
  <si>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</si>
  <si>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</si>
  <si>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</si>
  <si>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</si>
  <si>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</si>
  <si>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</si>
  <si>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</si>
  <si>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</si>
  <si>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</si>
  <si>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</si>
  <si>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</si>
  <si>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</si>
  <si>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</si>
  <si>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</si>
  <si>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</si>
  <si>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</si>
  <si>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</si>
  <si>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</si>
  <si>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</si>
  <si>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</si>
  <si>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</si>
  <si>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</si>
  <si>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</si>
  <si>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</si>
  <si>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</si>
  <si>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</si>
  <si>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</si>
  <si>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</si>
  <si>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</si>
  <si>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</si>
  <si>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</si>
  <si>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</si>
  <si>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</si>
  <si>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</si>
  <si>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</si>
  <si>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</si>
  <si>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</si>
  <si>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</si>
  <si>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</si>
  <si>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</si>
  <si>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</si>
  <si>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</si>
  <si>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</si>
  <si>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</si>
  <si>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</si>
  <si>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</si>
  <si>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</si>
  <si>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</si>
  <si>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</si>
  <si>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</si>
  <si>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</si>
  <si>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</si>
  <si>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</si>
  <si>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</si>
  <si>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</si>
  <si>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</si>
  <si>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</si>
  <si>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</si>
  <si>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</si>
  <si>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</si>
  <si>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</si>
  <si>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</si>
  <si>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</si>
  <si>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</si>
  <si>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</si>
  <si>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</si>
  <si>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</si>
  <si>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</si>
  <si>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</si>
  <si>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</si>
  <si>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</si>
  <si>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</si>
  <si>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</si>
  <si>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</si>
  <si>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</si>
  <si>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</si>
  <si>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</si>
  <si>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</si>
  <si>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</si>
  <si>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</si>
  <si>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</si>
  <si>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</si>
  <si>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</si>
  <si>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</si>
  <si>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</si>
  <si>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</si>
  <si>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</si>
  <si>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</si>
  <si>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</si>
  <si>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</si>
  <si>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</si>
  <si>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</si>
  <si>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</si>
  <si>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</si>
  <si>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</si>
  <si>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</si>
  <si>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</si>
  <si>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</si>
  <si>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</si>
  <si>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</si>
  <si>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</si>
  <si>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</si>
  <si>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</si>
  <si>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</si>
  <si>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</si>
  <si>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</si>
  <si>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</si>
  <si>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</si>
  <si>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</si>
  <si>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</si>
  <si>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</si>
  <si>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</si>
  <si>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</si>
  <si>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</si>
  <si>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</si>
  <si>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</si>
  <si>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</si>
  <si>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</si>
  <si>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</si>
  <si>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</si>
  <si>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</si>
  <si>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</si>
  <si>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</si>
  <si>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</si>
  <si>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</si>
  <si>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</si>
  <si>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</si>
  <si>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</si>
  <si>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</si>
  <si>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</si>
  <si>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</si>
  <si>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</si>
  <si>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</si>
  <si>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</si>
  <si>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</si>
  <si>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</si>
  <si>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</si>
  <si>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</si>
  <si>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</si>
  <si>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</si>
  <si>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</si>
  <si>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</si>
  <si>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</si>
  <si>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</si>
  <si>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</si>
  <si>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</si>
  <si>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</si>
  <si>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</si>
  <si>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</si>
  <si>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</si>
  <si>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</si>
  <si>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</si>
  <si>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</si>
  <si>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</si>
  <si>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</si>
  <si>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</si>
  <si>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</si>
  <si>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</si>
  <si>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</si>
  <si>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</si>
  <si>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</si>
  <si>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</si>
  <si>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</si>
  <si>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</si>
  <si>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</si>
  <si>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</si>
  <si>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</si>
  <si>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</si>
  <si>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</si>
  <si>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</si>
  <si>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</si>
  <si>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</si>
  <si>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</si>
  <si>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</si>
  <si>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</si>
  <si>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</si>
  <si>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</si>
  <si>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</si>
  <si>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</si>
  <si>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</si>
  <si>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</si>
  <si>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</si>
  <si>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</si>
  <si>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</si>
  <si>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</si>
  <si>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</si>
  <si>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</si>
  <si>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</si>
  <si>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</si>
  <si>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</si>
  <si>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</si>
  <si>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</si>
  <si>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</si>
  <si>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</si>
  <si>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</si>
  <si>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</si>
  <si>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</si>
  <si>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</si>
  <si>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</si>
  <si>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</si>
  <si>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</si>
  <si>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</si>
  <si>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</si>
  <si>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</si>
  <si>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</si>
  <si>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</si>
  <si>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</si>
  <si>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</si>
  <si>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</si>
  <si>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</si>
  <si>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</si>
  <si>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</si>
  <si>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</si>
  <si>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</si>
  <si>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</si>
  <si>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</si>
  <si>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</si>
  <si>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</si>
  <si>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</si>
  <si>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</si>
  <si>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</si>
  <si>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</si>
  <si>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</si>
  <si>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</si>
  <si>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</si>
  <si>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</si>
  <si>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</si>
  <si>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</si>
  <si>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</si>
  <si>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</si>
  <si>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</si>
  <si>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</si>
  <si>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</si>
  <si>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</si>
  <si>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</si>
  <si>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</si>
  <si>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</si>
  <si>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</si>
  <si>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</si>
  <si>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</si>
  <si>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</si>
  <si>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</si>
  <si>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</si>
  <si>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</si>
  <si>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</si>
  <si>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</si>
  <si>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</si>
  <si>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</si>
  <si>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</si>
  <si>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</si>
  <si>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</si>
  <si>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</si>
  <si>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</si>
  <si>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</si>
  <si>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</si>
  <si>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</si>
  <si>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</si>
  <si>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</si>
  <si>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</si>
  <si>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</si>
  <si>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</si>
  <si>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</si>
  <si>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</si>
  <si>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</si>
  <si>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</si>
  <si>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</si>
  <si>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</si>
  <si>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</si>
  <si>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</si>
  <si>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</si>
  <si>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</si>
  <si>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</si>
  <si>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</si>
  <si>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</si>
  <si>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</si>
  <si>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</si>
  <si>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</si>
  <si>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</si>
  <si>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</si>
  <si>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</si>
  <si>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</si>
  <si>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</si>
  <si>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</si>
  <si>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</si>
  <si>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</si>
  <si>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</si>
  <si>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</si>
  <si>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</si>
  <si>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</si>
  <si>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</si>
  <si>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</si>
  <si>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</si>
  <si>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</si>
  <si>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</si>
  <si>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</si>
  <si>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</si>
  <si>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</si>
  <si>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</si>
  <si>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</si>
  <si>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</si>
  <si>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</si>
  <si>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</si>
  <si>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</si>
  <si>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</si>
  <si>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</si>
  <si>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</si>
  <si>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</si>
  <si>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</si>
  <si>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</si>
  <si>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</si>
  <si>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</si>
  <si>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</si>
  <si>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</si>
  <si>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</si>
  <si>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</si>
  <si>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</si>
  <si>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</si>
  <si>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</si>
  <si>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</si>
  <si>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</si>
  <si>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</si>
  <si>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</si>
  <si>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</si>
  <si>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</si>
  <si>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</si>
  <si>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</si>
  <si>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</si>
  <si>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</si>
  <si>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</si>
  <si>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</si>
  <si>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</si>
  <si>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</si>
  <si>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</si>
  <si>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</si>
  <si>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</si>
  <si>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</si>
  <si>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</si>
  <si>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</si>
  <si>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</si>
  <si>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</si>
  <si>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</si>
  <si>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</si>
  <si>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</si>
  <si>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</si>
  <si>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</si>
  <si>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</si>
  <si>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</si>
  <si>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</si>
  <si>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</si>
  <si>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</si>
  <si>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</si>
  <si>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</si>
  <si>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</si>
  <si>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</si>
  <si>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</si>
  <si>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</si>
  <si>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</si>
  <si>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</si>
  <si>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</si>
  <si>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</si>
  <si>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</si>
  <si>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</si>
  <si>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</si>
  <si>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</si>
  <si>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</si>
  <si>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</si>
  <si>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</si>
  <si>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</si>
  <si>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</si>
  <si>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</si>
  <si>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</si>
  <si>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</si>
  <si>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</si>
  <si>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</si>
  <si>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</si>
  <si>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</si>
  <si>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</si>
  <si>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</si>
  <si>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</si>
  <si>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</si>
  <si>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</si>
  <si>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</si>
  <si>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</si>
  <si>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</si>
  <si>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</si>
  <si>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</si>
  <si>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</si>
  <si>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</si>
  <si>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</si>
  <si>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</si>
  <si>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</si>
  <si>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</si>
  <si>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</si>
  <si>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</si>
  <si>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</si>
  <si>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</si>
  <si>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</si>
  <si>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</si>
  <si>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</si>
  <si>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</si>
  <si>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</si>
  <si>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</si>
  <si>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</si>
  <si>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</si>
  <si>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</si>
  <si>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</si>
  <si>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</si>
  <si>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</si>
  <si>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</si>
  <si>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</si>
  <si>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</si>
  <si>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</si>
  <si>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</si>
  <si>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</si>
  <si>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</si>
  <si>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</si>
  <si>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</si>
  <si>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</si>
  <si>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</si>
  <si>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</si>
  <si>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</si>
  <si>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</si>
  <si>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</si>
  <si>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</si>
  <si>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</si>
  <si>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</si>
  <si>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</si>
  <si>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</si>
  <si>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</si>
  <si>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</si>
  <si>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</si>
  <si>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</si>
  <si>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</si>
  <si>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</si>
  <si>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</si>
  <si>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</si>
  <si>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</si>
  <si>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</si>
  <si>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</si>
  <si>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</si>
  <si>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</si>
  <si>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</si>
  <si>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</si>
  <si>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</si>
  <si>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</si>
  <si>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</si>
  <si>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</si>
  <si>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</si>
  <si>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</si>
  <si>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</si>
  <si>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</si>
  <si>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</si>
  <si>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</si>
  <si>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</si>
  <si>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</si>
  <si>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</si>
  <si>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</si>
  <si>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</si>
  <si>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</si>
  <si>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</si>
  <si>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</si>
  <si>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</si>
  <si>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</si>
  <si>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</si>
  <si>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</si>
  <si>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</si>
  <si>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</si>
  <si>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</si>
  <si>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</si>
  <si>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</si>
  <si>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</si>
  <si>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</si>
  <si>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</si>
  <si>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</si>
  <si>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</si>
  <si>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</si>
  <si>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</si>
  <si>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</si>
  <si>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</si>
  <si>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</si>
  <si>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</si>
  <si>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</si>
  <si>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</si>
  <si>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</si>
  <si>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</si>
  <si>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</si>
  <si>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</si>
  <si>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</si>
  <si>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</si>
  <si>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</si>
  <si>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</si>
  <si>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</si>
  <si>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</si>
  <si>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</si>
  <si>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</si>
  <si>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</si>
  <si>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</si>
  <si>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</si>
  <si>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</si>
  <si>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</si>
  <si>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</si>
  <si>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</si>
  <si>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</si>
  <si>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</si>
  <si>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</si>
  <si>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</si>
  <si>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</si>
  <si>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</si>
  <si>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</si>
  <si>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</si>
  <si>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</si>
  <si>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</si>
  <si>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</si>
  <si>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</si>
  <si>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</si>
  <si>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</si>
  <si>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</si>
  <si>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</si>
  <si>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</si>
  <si>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</si>
  <si>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</si>
  <si>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</si>
  <si>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</si>
  <si>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</si>
  <si>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</si>
  <si>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</si>
  <si>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</si>
  <si>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</si>
  <si>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</si>
  <si>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</si>
  <si>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</si>
  <si>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</si>
  <si>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</si>
  <si>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</si>
  <si>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</si>
  <si>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</si>
  <si>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</si>
  <si>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</si>
  <si>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</si>
  <si>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</si>
  <si>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</si>
  <si>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</si>
  <si>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</si>
  <si>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</si>
  <si>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</si>
  <si>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</si>
  <si>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</si>
  <si>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</si>
  <si>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</si>
  <si>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</si>
  <si>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</si>
  <si>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</si>
  <si>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</si>
  <si>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</si>
  <si>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</si>
  <si>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</si>
  <si>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</si>
  <si>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</si>
  <si>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</si>
  <si>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</si>
  <si>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</si>
  <si>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</si>
  <si>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</si>
  <si>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</si>
  <si>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</si>
  <si>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</si>
  <si>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</si>
  <si>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</si>
  <si>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</si>
  <si>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</si>
  <si>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</si>
  <si>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</si>
  <si>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</si>
  <si>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</si>
  <si>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</si>
  <si>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</si>
  <si>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</si>
  <si>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</si>
  <si>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</si>
  <si>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</si>
  <si>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</si>
  <si>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</si>
  <si>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</si>
  <si>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</si>
  <si>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</si>
  <si>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</si>
  <si>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</si>
  <si>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</si>
  <si>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</si>
  <si>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</si>
  <si>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</si>
  <si>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</si>
  <si>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</si>
  <si>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</si>
  <si>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</si>
  <si>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</si>
  <si>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</si>
  <si>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</si>
  <si>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</si>
  <si>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</si>
  <si>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</si>
  <si>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</si>
  <si>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</si>
  <si>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</si>
  <si>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</si>
  <si>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</si>
  <si>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</si>
  <si>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</si>
  <si>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</si>
  <si>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</si>
  <si>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</si>
  <si>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</si>
  <si>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</si>
  <si>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</si>
  <si>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</si>
  <si>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</si>
  <si>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</si>
  <si>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</si>
  <si>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</si>
  <si>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</si>
  <si>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</si>
  <si>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</si>
  <si>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</si>
  <si>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</si>
  <si>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</si>
  <si>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</si>
  <si>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</si>
  <si>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</si>
  <si>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</si>
  <si>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</si>
  <si>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</si>
  <si>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</si>
  <si>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</si>
  <si>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</si>
  <si>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</si>
  <si>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</si>
  <si>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</si>
  <si>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</si>
  <si>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</si>
  <si>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</si>
  <si>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</si>
  <si>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</si>
  <si>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</si>
  <si>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</si>
  <si>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</si>
  <si>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</si>
  <si>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</si>
  <si>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</si>
  <si>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</si>
  <si>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</si>
  <si>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</si>
  <si>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</si>
  <si>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</si>
  <si>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</si>
  <si>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</si>
  <si>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</si>
  <si>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</si>
  <si>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</si>
  <si>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</si>
  <si>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</si>
  <si>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</si>
  <si>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</si>
  <si>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</si>
  <si>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</si>
  <si>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</si>
  <si>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</si>
  <si>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</si>
  <si>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</si>
  <si>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</si>
  <si>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</si>
  <si>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</si>
  <si>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</si>
  <si>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</si>
  <si>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</si>
  <si>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</si>
  <si>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</si>
  <si>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</si>
  <si>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</si>
  <si>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</si>
  <si>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</si>
  <si>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</si>
  <si>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</si>
  <si>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</si>
  <si>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</si>
  <si>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</si>
  <si>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</si>
  <si>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</si>
  <si>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</si>
  <si>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</si>
  <si>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</si>
  <si>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</si>
  <si>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</si>
  <si>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</si>
  <si>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</si>
  <si>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</si>
  <si>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</si>
  <si>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</si>
  <si>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</si>
  <si>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</si>
  <si>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</si>
  <si>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</si>
  <si>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</si>
  <si>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</si>
  <si>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</si>
  <si>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</si>
  <si>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</si>
  <si>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</si>
  <si>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</si>
  <si>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</si>
  <si>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</si>
  <si>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</si>
  <si>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</si>
  <si>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</si>
  <si>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</si>
  <si>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</si>
  <si>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</si>
  <si>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</si>
  <si>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</si>
  <si>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</si>
  <si>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</si>
  <si>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</si>
  <si>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</si>
  <si>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</si>
  <si>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</si>
  <si>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</si>
  <si>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</si>
  <si>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</si>
  <si>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</si>
  <si>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</si>
  <si>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</si>
  <si>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</si>
  <si>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</si>
  <si>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</si>
  <si>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</si>
  <si>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</si>
  <si>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</si>
  <si>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</si>
  <si>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</si>
  <si>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</si>
  <si>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</si>
  <si>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</si>
  <si>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</si>
  <si>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</si>
  <si>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</si>
  <si>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</si>
  <si>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</si>
  <si>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</si>
  <si>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</si>
  <si>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</si>
  <si>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</si>
  <si>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</si>
  <si>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</si>
  <si>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</si>
  <si>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</si>
  <si>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</si>
  <si>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</si>
  <si>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</si>
  <si>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</si>
  <si>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</si>
  <si>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</si>
  <si>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</si>
  <si>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</si>
  <si>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</si>
  <si>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</si>
  <si>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</si>
  <si>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</si>
  <si>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</si>
  <si>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</si>
  <si>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</si>
  <si>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</si>
  <si>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</si>
  <si>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</si>
  <si>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</si>
  <si>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</si>
  <si>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</si>
  <si>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</si>
  <si>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</si>
  <si>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</si>
  <si>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</si>
  <si>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</si>
  <si>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</si>
  <si>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</si>
  <si>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</si>
  <si>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</si>
  <si>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</si>
  <si>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</si>
  <si>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</si>
  <si>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</si>
  <si>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</si>
  <si>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</si>
  <si>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</si>
  <si>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</si>
  <si>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</si>
  <si>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</si>
  <si>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</si>
  <si>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</si>
  <si>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</si>
  <si>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</si>
  <si>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</si>
  <si>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</si>
  <si>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</si>
  <si>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</si>
  <si>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</si>
  <si>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</si>
  <si>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</si>
  <si>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</si>
  <si>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</si>
  <si>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</si>
  <si>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</si>
  <si>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</si>
  <si>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</si>
  <si>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</si>
  <si>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</si>
  <si>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</si>
  <si>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</si>
  <si>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</si>
  <si>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</si>
  <si>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</si>
  <si>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</si>
  <si>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</si>
  <si>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</si>
  <si>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</si>
  <si>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</si>
  <si>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</si>
  <si>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</si>
  <si>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</si>
  <si>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</si>
  <si>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</si>
  <si>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</si>
  <si>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</si>
  <si>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</si>
  <si>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</si>
  <si>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</si>
  <si>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</si>
  <si>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</si>
  <si>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</si>
  <si>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</si>
  <si>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</si>
  <si>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</si>
  <si>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</si>
  <si>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</si>
  <si>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</si>
  <si>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</si>
  <si>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</si>
  <si>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</si>
  <si>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</si>
  <si>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</si>
  <si>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</si>
  <si>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</si>
  <si>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</si>
  <si>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</si>
  <si>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</si>
  <si>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</si>
  <si>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</si>
  <si>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</si>
  <si>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</si>
  <si>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</si>
  <si>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</si>
  <si>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</si>
  <si>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</si>
  <si>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</si>
  <si>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</si>
  <si>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</si>
  <si>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</si>
  <si>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</si>
  <si>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</si>
  <si>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</si>
  <si>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</si>
  <si>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</si>
  <si>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</si>
  <si>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</si>
  <si>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</si>
  <si>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</si>
  <si>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</si>
  <si>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</si>
  <si>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</si>
  <si>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</si>
  <si>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</si>
  <si>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</si>
  <si>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</si>
  <si>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</si>
  <si>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</si>
  <si>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</si>
  <si>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</si>
  <si>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</si>
  <si>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</si>
  <si>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</si>
  <si>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</si>
  <si>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</si>
  <si>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</si>
  <si>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</si>
  <si>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</si>
  <si>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</si>
  <si>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</si>
  <si>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</si>
  <si>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</si>
  <si>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</si>
  <si>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</si>
  <si>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</si>
  <si>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</si>
  <si>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</si>
  <si>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</si>
  <si>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</si>
  <si>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</si>
  <si>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</si>
  <si>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</si>
  <si>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</si>
  <si>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</si>
  <si>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</si>
  <si>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</si>
  <si>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</si>
  <si>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</si>
  <si>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</si>
  <si>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</si>
  <si>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</si>
  <si>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</si>
  <si>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</si>
  <si>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</si>
  <si>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</si>
  <si>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</si>
  <si>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</si>
  <si>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</si>
  <si>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</si>
  <si>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</si>
  <si>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</si>
  <si>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</si>
  <si>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</si>
  <si>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</si>
  <si>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</si>
  <si>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</si>
  <si>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</si>
  <si>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</si>
  <si>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</si>
  <si>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</si>
  <si>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</si>
  <si>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</si>
  <si>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</si>
  <si>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</si>
  <si>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</si>
  <si>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</si>
  <si>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</si>
  <si>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</si>
  <si>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</si>
  <si>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</si>
  <si>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</si>
  <si>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</si>
  <si>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</si>
  <si>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</si>
  <si>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</si>
  <si>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</si>
  <si>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</si>
  <si>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</si>
  <si>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</si>
  <si>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</si>
  <si>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</si>
  <si>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</si>
  <si>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</si>
  <si>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</si>
  <si>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</si>
  <si>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</si>
  <si>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</si>
  <si>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</si>
  <si>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</si>
  <si>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</si>
  <si>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</si>
  <si>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</si>
  <si>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</si>
  <si>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</si>
  <si>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</si>
  <si>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</si>
  <si>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</si>
  <si>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</si>
  <si>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</si>
  <si>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</si>
  <si>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</si>
  <si>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</si>
  <si>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</si>
  <si>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</si>
  <si>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</si>
  <si>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</si>
  <si>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</si>
  <si>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</si>
  <si>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</si>
  <si>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</si>
  <si>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</si>
  <si>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</si>
  <si>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</si>
  <si>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</si>
  <si>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</si>
  <si>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</si>
  <si>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</si>
  <si>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</si>
  <si>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</si>
  <si>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</si>
  <si>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</si>
  <si>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</si>
  <si>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</si>
  <si>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</si>
  <si>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</si>
  <si>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</si>
  <si>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</si>
  <si>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</si>
  <si>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</si>
  <si>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</si>
  <si>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</si>
  <si>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</si>
  <si>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</si>
  <si>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</si>
  <si>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</si>
  <si>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</si>
  <si>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</si>
  <si>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</si>
  <si>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</si>
  <si>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</si>
  <si>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</si>
  <si>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</si>
  <si>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</si>
  <si>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</si>
  <si>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</si>
  <si>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</si>
  <si>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</si>
  <si>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</si>
  <si>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</si>
  <si>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</si>
  <si>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</si>
  <si>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</si>
  <si>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</si>
  <si>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</si>
  <si>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</si>
  <si>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</si>
  <si>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</si>
  <si>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</si>
  <si>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</si>
  <si>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</si>
  <si>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</si>
  <si>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</si>
  <si>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</si>
  <si>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</si>
  <si>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</si>
  <si>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</si>
  <si>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</si>
  <si>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</si>
  <si>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</si>
  <si>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</si>
  <si>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</si>
  <si>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</si>
  <si>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</si>
  <si>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</si>
  <si>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</si>
  <si>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</si>
  <si>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</si>
  <si>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</si>
  <si>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</si>
  <si>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</si>
  <si>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</si>
  <si>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</si>
  <si>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</si>
  <si>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</si>
  <si>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</si>
  <si>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</si>
  <si>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</si>
  <si>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</si>
  <si>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</si>
  <si>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</si>
  <si>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</si>
  <si>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</si>
  <si>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</si>
  <si>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</si>
  <si>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</si>
  <si>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</si>
  <si>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</si>
  <si>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</si>
  <si>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</si>
  <si>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</si>
  <si>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</si>
  <si>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</si>
  <si>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</si>
  <si>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</si>
  <si>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</si>
  <si>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</si>
  <si>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</si>
  <si>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</si>
  <si>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</si>
  <si>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</si>
  <si>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</si>
  <si>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</si>
  <si>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</si>
  <si>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</si>
  <si>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</si>
  <si>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</si>
  <si>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</si>
  <si>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</si>
  <si>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</si>
  <si>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</si>
  <si>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</si>
  <si>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</si>
  <si>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</si>
  <si>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</si>
  <si>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</si>
  <si>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</si>
  <si>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</si>
  <si>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</si>
  <si>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</si>
  <si>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</si>
  <si>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</si>
  <si>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</si>
  <si>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</si>
  <si>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</si>
  <si>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</si>
  <si>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</si>
  <si>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</si>
  <si>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</si>
  <si>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</si>
  <si>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</si>
  <si>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</si>
  <si>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</si>
  <si>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</si>
  <si>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</si>
  <si>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</si>
  <si>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</si>
  <si>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</si>
  <si>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</si>
  <si>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</si>
  <si>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</si>
  <si>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</si>
  <si>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</si>
  <si>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</si>
  <si>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</si>
  <si>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</si>
  <si>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</si>
  <si>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</si>
  <si>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</si>
  <si>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</si>
  <si>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</si>
  <si>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</si>
  <si>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</si>
  <si>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</si>
  <si>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</si>
  <si>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</si>
  <si>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</si>
  <si>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</si>
  <si>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</si>
  <si>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</si>
  <si>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</si>
  <si>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</si>
  <si>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</si>
  <si>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</si>
  <si>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</si>
  <si>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</si>
  <si>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</si>
  <si>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</si>
  <si>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</si>
  <si>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</si>
  <si>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</si>
  <si>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</si>
  <si>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</si>
  <si>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</si>
  <si>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</si>
  <si>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</si>
  <si>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</si>
  <si>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</si>
  <si>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</si>
  <si>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</si>
  <si>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</si>
  <si>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</si>
  <si>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</si>
  <si>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</si>
  <si>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</si>
  <si>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</si>
  <si>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</si>
  <si>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</si>
  <si>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</si>
  <si>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</si>
  <si>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</si>
  <si>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</si>
  <si>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</si>
  <si>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</si>
  <si>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</si>
  <si>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</si>
  <si>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</si>
  <si>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</si>
  <si>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</si>
  <si>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</si>
  <si>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</si>
  <si>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</si>
  <si>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</si>
  <si>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</si>
  <si>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</si>
  <si>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</si>
  <si>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</si>
  <si>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</si>
  <si>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</si>
  <si>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</si>
  <si>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</si>
  <si>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</si>
  <si>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</si>
  <si>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</si>
  <si>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</si>
  <si>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</si>
  <si>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</si>
  <si>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</si>
  <si>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</si>
  <si>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</si>
  <si>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</si>
  <si>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</si>
  <si>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</si>
  <si>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</si>
  <si>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</si>
  <si>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</si>
  <si>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</si>
  <si>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</si>
  <si>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</si>
  <si>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</si>
  <si>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</si>
  <si>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</si>
  <si>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</si>
  <si>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</si>
  <si>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</si>
  <si>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</si>
  <si>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</si>
  <si>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</si>
  <si>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</si>
  <si>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</si>
  <si>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</si>
  <si>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</si>
  <si>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</si>
  <si>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</si>
  <si>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</si>
  <si>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</si>
  <si>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</si>
  <si>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</si>
  <si>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</si>
  <si>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</si>
  <si>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</si>
  <si>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</si>
  <si>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</si>
  <si>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</si>
  <si>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</si>
  <si>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</si>
  <si>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</si>
  <si>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</si>
  <si>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</si>
  <si>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</si>
  <si>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</si>
  <si>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</si>
  <si>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</si>
  <si>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</si>
  <si>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</si>
  <si>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</si>
  <si>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</si>
  <si>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</si>
  <si>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</si>
  <si>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</si>
  <si>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</si>
  <si>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</si>
  <si>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</si>
  <si>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</si>
  <si>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</si>
  <si>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</si>
  <si>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</si>
  <si>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</si>
  <si>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</si>
  <si>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</si>
  <si>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</si>
  <si>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</si>
  <si>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</si>
  <si>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</si>
  <si>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</si>
  <si>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</si>
  <si>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</si>
  <si>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</si>
  <si>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</si>
  <si>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</si>
  <si>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</si>
  <si>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</si>
  <si>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</si>
  <si>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</si>
  <si>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</si>
  <si>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</si>
  <si>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</si>
  <si>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</si>
  <si>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</si>
  <si>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</si>
  <si>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</si>
  <si>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</si>
  <si>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</si>
  <si>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</si>
  <si>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</si>
  <si>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</si>
  <si>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</si>
  <si>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</si>
  <si>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</si>
  <si>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</si>
  <si>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</si>
  <si>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</si>
  <si>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</si>
  <si>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</si>
  <si>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</si>
  <si>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</si>
  <si>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</si>
  <si>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</si>
  <si>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</si>
  <si>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</si>
  <si>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</si>
  <si>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</si>
  <si>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</si>
  <si>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</si>
  <si>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</si>
  <si>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</si>
  <si>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</si>
  <si>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</si>
  <si>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</si>
  <si>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</si>
  <si>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</si>
  <si>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</si>
  <si>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</si>
  <si>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</si>
  <si>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</si>
  <si>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</si>
  <si>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</si>
  <si>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</si>
  <si>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</si>
  <si>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</si>
  <si>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</si>
  <si>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</si>
  <si>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</si>
  <si>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</si>
  <si>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</si>
  <si>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</si>
  <si>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</si>
  <si>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</si>
  <si>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</si>
  <si>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</si>
  <si>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</si>
  <si>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</si>
  <si>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</si>
  <si>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</si>
  <si>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</si>
  <si>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</si>
  <si>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</si>
  <si>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</si>
  <si>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</si>
  <si>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</si>
  <si>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</si>
  <si>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</si>
  <si>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</si>
  <si>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</si>
  <si>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</si>
  <si>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</si>
  <si>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</si>
  <si>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</si>
  <si>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</si>
  <si>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</si>
  <si>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</si>
  <si>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</si>
  <si>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</si>
  <si>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</si>
  <si>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</si>
  <si>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</si>
  <si>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</si>
  <si>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</si>
  <si>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</si>
  <si>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</si>
  <si>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</si>
  <si>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</si>
  <si>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</si>
  <si>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</si>
  <si>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</si>
  <si>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</si>
  <si>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</si>
  <si>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</si>
  <si>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</si>
  <si>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</si>
  <si>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</si>
  <si>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</si>
  <si>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</si>
  <si>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</si>
  <si>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</si>
  <si>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</si>
  <si>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</si>
  <si>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</si>
  <si>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</si>
  <si>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</si>
  <si>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</si>
  <si>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</si>
  <si>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</si>
  <si>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</si>
  <si>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</si>
  <si>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</si>
  <si>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</si>
  <si>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</si>
  <si>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</si>
  <si>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</si>
  <si>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</si>
  <si>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</si>
  <si>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</si>
  <si>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</si>
  <si>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</si>
  <si>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</si>
  <si>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</si>
  <si>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</si>
  <si>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</si>
  <si>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</si>
  <si>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</si>
  <si>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</si>
  <si>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</si>
  <si>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</si>
  <si>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</si>
  <si>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</si>
  <si>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</si>
  <si>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</si>
  <si>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</si>
  <si>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</si>
  <si>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</si>
  <si>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</si>
  <si>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</si>
  <si>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</si>
  <si>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</si>
  <si>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</si>
  <si>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</si>
  <si>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</si>
  <si>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</si>
  <si>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</si>
  <si>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</si>
  <si>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</si>
  <si>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</si>
  <si>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</si>
  <si>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</si>
  <si>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</si>
  <si>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</si>
  <si>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</si>
  <si>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</si>
  <si>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</si>
  <si>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</si>
  <si>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</si>
  <si>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</si>
  <si>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</si>
  <si>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</si>
  <si>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</si>
  <si>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</si>
  <si>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</si>
  <si>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</si>
  <si>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</si>
  <si>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</si>
  <si>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</si>
  <si>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</si>
  <si>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</si>
  <si>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</si>
  <si>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</si>
  <si>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</si>
  <si>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</si>
  <si>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</si>
  <si>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</si>
  <si>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</si>
  <si>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</si>
  <si>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</si>
  <si>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</si>
  <si>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</si>
  <si>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</si>
  <si>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</si>
  <si>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</si>
  <si>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</si>
  <si>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</si>
  <si>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</si>
  <si>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</si>
  <si>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</si>
  <si>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</si>
  <si>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</si>
  <si>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</si>
  <si>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</si>
  <si>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</si>
  <si>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</si>
  <si>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</si>
  <si>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</si>
  <si>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</si>
  <si>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</si>
  <si>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</si>
  <si>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</si>
  <si>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</si>
  <si>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</si>
  <si>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</si>
  <si>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</si>
  <si>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</si>
  <si>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</si>
  <si>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</si>
  <si>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</si>
  <si>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</si>
  <si>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</si>
  <si>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</si>
  <si>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</si>
  <si>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</si>
  <si>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</si>
  <si>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</si>
  <si>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</si>
  <si>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</si>
  <si>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</si>
  <si>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</si>
  <si>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</si>
  <si>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</si>
  <si>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</si>
  <si>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</si>
  <si>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</si>
  <si>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</si>
  <si>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</si>
  <si>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</si>
  <si>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</si>
  <si>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</si>
  <si>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</si>
  <si>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</si>
  <si>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</si>
  <si>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</si>
  <si>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</si>
  <si>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</si>
  <si>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</si>
  <si>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</si>
  <si>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</si>
  <si>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</si>
  <si>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</si>
  <si>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</si>
  <si>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</si>
  <si>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</si>
  <si>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</si>
  <si>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</si>
  <si>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</si>
  <si>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</si>
  <si>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</si>
  <si>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</si>
  <si>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</si>
  <si>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</si>
  <si>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</si>
  <si>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</si>
  <si>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</si>
  <si>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</si>
  <si>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</si>
  <si>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</si>
  <si>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</si>
  <si>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</si>
  <si>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</si>
  <si>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</si>
  <si>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</si>
  <si>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</si>
  <si>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</si>
  <si>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</si>
  <si>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</si>
  <si>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</si>
  <si>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</si>
  <si>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</si>
  <si>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</si>
  <si>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</si>
  <si>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</si>
  <si>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</si>
  <si>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</si>
  <si>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</si>
  <si>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</si>
  <si>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</si>
  <si>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</si>
  <si>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</si>
  <si>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</si>
  <si>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</si>
  <si>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</si>
  <si>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</si>
  <si>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</si>
  <si>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</si>
  <si>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</si>
  <si>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</si>
  <si>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</si>
  <si>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</si>
  <si>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</si>
  <si>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</si>
  <si>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</si>
  <si>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</si>
  <si>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</si>
  <si>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</si>
  <si>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</si>
  <si>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</si>
  <si>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</si>
  <si>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</si>
  <si>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</si>
  <si>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</si>
  <si>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</si>
  <si>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</si>
  <si>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</si>
  <si>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</si>
  <si>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</si>
  <si>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</si>
  <si>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</si>
  <si>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</si>
  <si>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</si>
  <si>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</si>
  <si>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</si>
  <si>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</si>
  <si>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</si>
  <si>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</si>
  <si>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</si>
  <si>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</si>
  <si>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</si>
  <si>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</si>
  <si>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</si>
  <si>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</si>
  <si>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</si>
  <si>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</si>
  <si>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</si>
  <si>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</si>
  <si>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</si>
  <si>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</si>
  <si>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</si>
  <si>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</si>
  <si>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</si>
  <si>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</si>
  <si>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</si>
  <si>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</si>
  <si>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</si>
  <si>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</si>
  <si>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</si>
  <si>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</si>
  <si>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</si>
  <si>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</si>
  <si>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</si>
  <si>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</si>
  <si>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</si>
  <si>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</si>
  <si>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</si>
  <si>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</si>
  <si>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</si>
  <si>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</si>
  <si>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</si>
  <si>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</si>
  <si>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</si>
  <si>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</si>
  <si>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</si>
  <si>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</si>
  <si>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</si>
  <si>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</si>
  <si>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</si>
  <si>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</si>
  <si>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</si>
  <si>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</si>
  <si>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</si>
  <si>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</si>
  <si>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</si>
  <si>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</si>
  <si>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</si>
  <si>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</si>
  <si>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</si>
  <si>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</si>
  <si>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</si>
  <si>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</si>
  <si>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</si>
  <si>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</si>
  <si>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</si>
  <si>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</si>
  <si>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</si>
  <si>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</si>
  <si>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</si>
  <si>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</si>
  <si>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</si>
  <si>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</si>
  <si>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</si>
  <si>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</si>
  <si>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</si>
  <si>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</si>
  <si>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</si>
  <si>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</si>
  <si>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</si>
  <si>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</si>
  <si>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</si>
  <si>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</si>
  <si>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</si>
  <si>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</si>
  <si>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</si>
  <si>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</si>
  <si>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</si>
  <si>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</si>
  <si>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</si>
  <si>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</si>
  <si>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</si>
  <si>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</si>
  <si>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</si>
  <si>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</si>
  <si>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</si>
  <si>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</si>
  <si>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</si>
  <si>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</si>
  <si>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</si>
  <si>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</si>
  <si>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</si>
  <si>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</si>
  <si>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</si>
  <si>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</si>
  <si>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</si>
  <si>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</si>
  <si>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</si>
  <si>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</si>
  <si>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</si>
  <si>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</si>
  <si>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</si>
  <si>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</si>
  <si>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</si>
  <si>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</si>
  <si>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</si>
  <si>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</si>
  <si>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</si>
  <si>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</si>
  <si>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</si>
  <si>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</si>
  <si>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</si>
  <si>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</si>
  <si>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</si>
  <si>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</si>
  <si>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</si>
  <si>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</si>
  <si>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</si>
  <si>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</si>
  <si>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</si>
  <si>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</si>
  <si>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</si>
  <si>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</si>
  <si>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</si>
  <si>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</si>
  <si>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</si>
  <si>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</si>
  <si>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</si>
  <si>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</si>
  <si>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</si>
  <si>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</si>
  <si>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</si>
  <si>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</si>
  <si>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</si>
  <si>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</si>
  <si>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</si>
  <si>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</si>
  <si>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</si>
  <si>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</si>
  <si>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</si>
  <si>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</si>
  <si>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</si>
  <si>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</si>
  <si>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</si>
  <si>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</si>
  <si>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</si>
  <si>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</si>
  <si>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</si>
  <si>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</si>
  <si>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</si>
  <si>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</si>
  <si>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</si>
  <si>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</si>
  <si>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</si>
  <si>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</si>
  <si>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</si>
  <si>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</si>
  <si>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</si>
  <si>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</si>
  <si>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</si>
  <si>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</si>
  <si>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</si>
  <si>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</si>
  <si>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</si>
  <si>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</si>
  <si>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</si>
  <si>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</si>
  <si>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</si>
  <si>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</si>
  <si>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</si>
  <si>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</si>
  <si>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</si>
  <si>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</si>
  <si>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</si>
  <si>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</si>
  <si>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</si>
  <si>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</si>
  <si>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</si>
  <si>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</si>
  <si>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</si>
  <si>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</si>
  <si>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</si>
  <si>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</si>
  <si>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</si>
  <si>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</si>
  <si>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</si>
  <si>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</si>
  <si>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</si>
  <si>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</si>
  <si>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</si>
  <si>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</si>
  <si>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</si>
  <si>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</si>
  <si>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</si>
  <si>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</si>
  <si>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</si>
  <si>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</si>
  <si>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</si>
  <si>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</si>
  <si>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</si>
  <si>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</si>
  <si>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</si>
  <si>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</si>
  <si>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</si>
  <si>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</si>
  <si>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</si>
  <si>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</si>
  <si>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</si>
  <si>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</si>
  <si>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</si>
  <si>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</si>
  <si>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</si>
  <si>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</si>
  <si>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</si>
  <si>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</si>
  <si>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</si>
  <si>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</si>
  <si>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</si>
  <si>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</si>
  <si>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</si>
  <si>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</si>
  <si>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</si>
  <si>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</si>
  <si>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</si>
  <si>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</si>
  <si>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</si>
  <si>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</si>
  <si>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</si>
  <si>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</si>
  <si>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</si>
  <si>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</si>
  <si>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</si>
  <si>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</si>
  <si>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</si>
  <si>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</si>
  <si>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</si>
  <si>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</si>
  <si>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</si>
  <si>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</si>
  <si>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</si>
  <si>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</si>
  <si>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</si>
  <si>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</si>
  <si>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</si>
  <si>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</si>
  <si>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</si>
  <si>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</si>
  <si>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</si>
  <si>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</si>
  <si>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</si>
  <si>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</si>
  <si>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</si>
  <si>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</si>
  <si>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</si>
  <si>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</si>
  <si>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</si>
  <si>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</si>
  <si>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</si>
  <si>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</si>
  <si>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</si>
  <si>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</si>
  <si>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</si>
  <si>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</si>
  <si>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</si>
  <si>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</si>
  <si>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</si>
  <si>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</si>
  <si>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</si>
  <si>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</si>
  <si>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</si>
  <si>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</si>
  <si>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</si>
  <si>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</si>
  <si>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</si>
  <si>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</si>
  <si>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</si>
  <si>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</si>
  <si>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</si>
  <si>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</si>
  <si>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</si>
  <si>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</si>
  <si>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</si>
  <si>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</si>
  <si>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</si>
  <si>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</si>
  <si>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</si>
  <si>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</si>
  <si>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</si>
  <si>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</si>
  <si>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</si>
  <si>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</si>
  <si>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</si>
  <si>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</si>
  <si>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</si>
  <si>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</si>
  <si>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</si>
  <si>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</si>
  <si>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</si>
  <si>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</si>
  <si>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</si>
  <si>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</si>
  <si>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</si>
  <si>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</si>
  <si>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</si>
  <si>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</si>
  <si>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</si>
  <si>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</si>
  <si>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</si>
  <si>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</si>
  <si>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</si>
  <si>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</si>
  <si>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</si>
  <si>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</si>
  <si>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</si>
  <si>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</si>
  <si>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</si>
  <si>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</si>
  <si>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</si>
  <si>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</si>
  <si>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</si>
  <si>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</si>
  <si>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</si>
  <si>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</si>
  <si>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</si>
  <si>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</si>
  <si>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</si>
  <si>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</si>
  <si>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</si>
  <si>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</si>
  <si>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</si>
  <si>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</si>
  <si>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</si>
  <si>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</si>
  <si>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</si>
  <si>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</si>
  <si>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</si>
  <si>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</si>
  <si>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</si>
  <si>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</si>
  <si>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</si>
  <si>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</si>
  <si>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</si>
  <si>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</si>
  <si>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</si>
  <si>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</si>
  <si>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</si>
  <si>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</si>
  <si>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</si>
  <si>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</si>
  <si>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</si>
  <si>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</si>
  <si>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</si>
  <si>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</si>
  <si>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</si>
  <si>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</si>
  <si>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</si>
  <si>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</si>
  <si>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</si>
  <si>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</si>
  <si>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</si>
  <si>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</si>
  <si>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</si>
  <si>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</si>
  <si>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</si>
  <si>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</si>
  <si>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</si>
  <si>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</si>
  <si>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</si>
  <si>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</si>
  <si>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</si>
  <si>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</si>
  <si>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</si>
  <si>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</si>
  <si>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</si>
  <si>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</si>
  <si>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</si>
  <si>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</si>
  <si>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</si>
  <si>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</si>
  <si>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</si>
  <si>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</si>
  <si>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</si>
  <si>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</si>
  <si>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</si>
  <si>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</si>
  <si>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</si>
  <si>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</si>
  <si>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</si>
  <si>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</si>
  <si>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</si>
  <si>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</si>
  <si>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</si>
  <si>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</si>
  <si>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</si>
  <si>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</si>
  <si>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</si>
  <si>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</si>
  <si>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</si>
  <si>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</si>
  <si>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</si>
  <si>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</si>
  <si>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</si>
  <si>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</si>
  <si>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</si>
  <si>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</si>
  <si>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</si>
  <si>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</si>
  <si>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</si>
  <si>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</si>
  <si>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</si>
  <si>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</si>
  <si>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</si>
  <si>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</si>
  <si>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</si>
  <si>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</si>
  <si>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</si>
  <si>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</si>
  <si>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</si>
  <si>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</si>
  <si>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</si>
  <si>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</si>
  <si>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</si>
  <si>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</si>
  <si>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</si>
  <si>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</si>
  <si>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</si>
  <si>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</si>
  <si>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</si>
  <si>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</si>
  <si>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</si>
  <si>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</si>
  <si>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</si>
  <si>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</si>
  <si>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</si>
  <si>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</si>
  <si>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</si>
  <si>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</si>
  <si>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</si>
  <si>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</si>
  <si>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</si>
  <si>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</si>
  <si>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</si>
  <si>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</si>
  <si>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</si>
  <si>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</si>
  <si>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</si>
  <si>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</si>
  <si>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</si>
  <si>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</si>
  <si>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</si>
  <si>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</si>
  <si>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</si>
  <si>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</si>
  <si>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</si>
  <si>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</si>
  <si>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</si>
  <si>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</si>
  <si>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</si>
  <si>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</si>
  <si>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</si>
  <si>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</si>
  <si>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</si>
  <si>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</si>
  <si>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</si>
  <si>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</si>
  <si>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</si>
  <si>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</si>
  <si>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</si>
  <si>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</si>
  <si>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</si>
  <si>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</si>
  <si>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</si>
  <si>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</si>
  <si>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</si>
  <si>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</si>
  <si>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</si>
  <si>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</si>
  <si>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</si>
  <si>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</si>
  <si>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</si>
  <si>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</si>
  <si>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</si>
  <si>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</si>
  <si>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</si>
  <si>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</si>
  <si>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</si>
  <si>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</si>
  <si>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</si>
  <si>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</si>
  <si>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</si>
  <si>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</si>
  <si>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</si>
  <si>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</si>
  <si>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</si>
  <si>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</si>
  <si>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</si>
  <si>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</si>
  <si>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</si>
  <si>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</si>
  <si>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</si>
  <si>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</si>
  <si>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</si>
  <si>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</si>
  <si>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</si>
  <si>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</si>
  <si>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</si>
  <si>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</si>
  <si>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</si>
  <si>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</si>
  <si>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</si>
  <si>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</si>
  <si>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</si>
  <si>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</si>
  <si>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</si>
  <si>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</si>
  <si>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</si>
  <si>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</si>
  <si>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</si>
  <si>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</si>
  <si>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</si>
  <si>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</si>
  <si>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</si>
  <si>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</si>
  <si>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</si>
  <si>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</si>
  <si>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</si>
  <si>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</si>
  <si>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</si>
  <si>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</si>
  <si>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</si>
  <si>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</si>
  <si>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</si>
  <si>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</si>
  <si>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</si>
  <si>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</si>
  <si>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</si>
  <si>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</si>
  <si>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</si>
  <si>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</si>
  <si>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</si>
  <si>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</si>
  <si>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</si>
  <si>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</si>
  <si>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</si>
  <si>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</si>
  <si>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</si>
  <si>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</si>
  <si>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</si>
  <si>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</si>
  <si>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</si>
  <si>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</si>
  <si>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</si>
  <si>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</si>
  <si>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</si>
  <si>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</si>
  <si>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</si>
  <si>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</si>
  <si>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</si>
  <si>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</si>
  <si>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</si>
  <si>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</si>
  <si>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</si>
  <si>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</si>
  <si>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</si>
  <si>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</si>
  <si>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</si>
  <si>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</si>
  <si>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</si>
  <si>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</si>
  <si>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</si>
  <si>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</si>
  <si>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</si>
  <si>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</si>
  <si>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</si>
  <si>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</si>
  <si>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</si>
  <si>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</si>
  <si>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</si>
  <si>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</si>
  <si>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</si>
  <si>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</si>
  <si>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</si>
  <si>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</si>
  <si>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</si>
  <si>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</si>
  <si>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</si>
  <si>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</si>
  <si>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</si>
  <si>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</si>
  <si>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</si>
  <si>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</si>
  <si>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</si>
  <si>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</si>
  <si>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</si>
  <si>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</si>
  <si>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</si>
  <si>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</si>
  <si>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</si>
  <si>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</si>
  <si>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</si>
  <si>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</si>
  <si>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</si>
  <si>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</si>
  <si>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</si>
  <si>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</si>
  <si>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</si>
  <si>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</si>
  <si>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</si>
  <si>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</si>
  <si>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</si>
  <si>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</si>
  <si>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</si>
  <si>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</si>
  <si>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</si>
  <si>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</si>
  <si>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</si>
  <si>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</si>
  <si>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</si>
  <si>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</si>
  <si>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</si>
  <si>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</si>
  <si>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</si>
  <si>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</si>
  <si>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</si>
  <si>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</si>
  <si>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</si>
  <si>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</si>
  <si>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</si>
  <si>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</si>
  <si>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</si>
  <si>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</si>
  <si>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</si>
  <si>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</si>
  <si>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</si>
  <si>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</si>
  <si>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</si>
  <si>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</si>
  <si>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</si>
  <si>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</si>
  <si>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</si>
  <si>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</si>
  <si>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</si>
  <si>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</si>
  <si>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</si>
  <si>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</si>
  <si>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</si>
  <si>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</si>
  <si>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</si>
  <si>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</si>
  <si>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</si>
  <si>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</si>
  <si>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</si>
  <si>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</si>
  <si>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</si>
  <si>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</si>
  <si>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</si>
  <si>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</si>
  <si>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</si>
  <si>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</si>
  <si>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</si>
  <si>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</si>
  <si>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</si>
  <si>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</si>
  <si>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</si>
  <si>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</si>
  <si>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</si>
  <si>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</si>
  <si>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</si>
  <si>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</si>
  <si>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</si>
  <si>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</si>
  <si>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</si>
  <si>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</si>
  <si>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</si>
  <si>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</si>
  <si>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</si>
  <si>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</si>
  <si>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</si>
  <si>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</si>
  <si>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</si>
  <si>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</si>
  <si>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</si>
  <si>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</si>
  <si>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</si>
  <si>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</si>
  <si>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</si>
  <si>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</si>
  <si>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</si>
  <si>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</si>
  <si>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</si>
  <si>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</si>
  <si>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</si>
  <si>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</si>
  <si>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</si>
  <si>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</si>
  <si>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</si>
  <si>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</si>
  <si>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</si>
  <si>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</si>
  <si>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</si>
  <si>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</si>
  <si>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</si>
  <si>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</si>
  <si>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</si>
  <si>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</si>
  <si>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</si>
  <si>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</si>
  <si>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</si>
  <si>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</si>
  <si>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</si>
  <si>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</si>
  <si>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</si>
  <si>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</si>
  <si>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</si>
  <si>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</si>
  <si>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</si>
  <si>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</si>
  <si>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</si>
  <si>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</si>
  <si>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</si>
  <si>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</si>
  <si>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</si>
  <si>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</si>
  <si>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</si>
  <si>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</si>
  <si>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</si>
  <si>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</si>
  <si>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</si>
  <si>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</si>
  <si>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</si>
  <si>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</si>
  <si>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</si>
  <si>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</si>
  <si>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</si>
  <si>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</si>
  <si>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</si>
  <si>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</si>
  <si>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</si>
  <si>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</si>
  <si>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</si>
  <si>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</si>
  <si>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</si>
  <si>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</si>
  <si>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</si>
  <si>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</si>
  <si>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</si>
  <si>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</si>
  <si>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</si>
  <si>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</si>
  <si>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</si>
  <si>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</si>
  <si>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</si>
  <si>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</si>
  <si>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</si>
  <si>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</si>
  <si>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</si>
  <si>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</si>
  <si>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</si>
  <si>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</si>
  <si>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</si>
  <si>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</si>
  <si>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</si>
  <si>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</si>
  <si>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</si>
  <si>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</si>
  <si>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</si>
  <si>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</si>
  <si>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</si>
  <si>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</si>
  <si>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</si>
  <si>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</si>
  <si>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</si>
  <si>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</si>
  <si>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</si>
  <si>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</si>
  <si>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</si>
  <si>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</si>
  <si>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</si>
  <si>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</si>
  <si>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</si>
  <si>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</si>
  <si>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</si>
  <si>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</si>
  <si>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</si>
  <si>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</si>
  <si>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</si>
  <si>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</si>
  <si>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</si>
  <si>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</si>
  <si>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</si>
  <si>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</si>
  <si>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</si>
  <si>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</si>
  <si>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</si>
  <si>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</si>
  <si>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</si>
  <si>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</si>
  <si>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</si>
  <si>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</si>
  <si>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</si>
  <si>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</si>
  <si>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</si>
  <si>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</si>
  <si>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</si>
  <si>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</si>
  <si>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</si>
  <si>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</si>
  <si>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</si>
  <si>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</si>
  <si>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</si>
  <si>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</si>
  <si>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</si>
  <si>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</si>
  <si>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</si>
  <si>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</si>
  <si>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</si>
  <si>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</si>
  <si>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</si>
  <si>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</si>
  <si>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</si>
  <si>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</si>
  <si>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</si>
  <si>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</si>
  <si>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</si>
  <si>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</si>
  <si>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</si>
  <si>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</si>
  <si>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</si>
  <si>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</si>
  <si>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</si>
  <si>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</si>
  <si>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</si>
  <si>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</si>
  <si>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</si>
  <si>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</si>
  <si>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</si>
  <si>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</si>
  <si>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</si>
  <si>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</si>
  <si>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</si>
  <si>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</si>
  <si>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</si>
  <si>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</si>
  <si>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</si>
  <si>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</si>
  <si>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</si>
  <si>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</si>
  <si>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</si>
  <si>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</si>
  <si>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</si>
  <si>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</si>
  <si>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</si>
  <si>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</si>
  <si>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</si>
  <si>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</si>
  <si>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</si>
  <si>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</si>
  <si>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</si>
  <si>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</si>
  <si>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</si>
  <si>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</si>
  <si>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</si>
  <si>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</si>
  <si>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</si>
  <si>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</si>
  <si>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</si>
  <si>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</si>
  <si>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</si>
  <si>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</si>
  <si>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</si>
  <si>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</si>
  <si>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</si>
  <si>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</si>
  <si>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</si>
  <si>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</si>
  <si>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</si>
  <si>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</si>
  <si>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</si>
  <si>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</si>
  <si>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</si>
  <si>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</si>
  <si>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</si>
  <si>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</si>
  <si>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</si>
  <si>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</si>
  <si>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</si>
  <si>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</si>
  <si>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</si>
  <si>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</si>
  <si>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</si>
  <si>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</si>
  <si>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</si>
  <si>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</si>
  <si>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</si>
  <si>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</si>
  <si>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</si>
  <si>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</si>
  <si>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</si>
  <si>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</si>
  <si>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</si>
  <si>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</si>
  <si>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</si>
  <si>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</si>
  <si>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</si>
  <si>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</si>
  <si>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</si>
  <si>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</si>
  <si>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</si>
  <si>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</si>
  <si>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</si>
  <si>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</si>
  <si>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</si>
  <si>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</si>
  <si>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</si>
  <si>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</si>
  <si>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</si>
  <si>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</si>
  <si>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</si>
  <si>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</si>
  <si>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</si>
  <si>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</si>
  <si>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</si>
  <si>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</si>
  <si>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</si>
  <si>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</si>
  <si>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</si>
  <si>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</si>
  <si>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</si>
  <si>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</si>
  <si>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</si>
  <si>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</si>
  <si>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</si>
  <si>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</si>
  <si>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</si>
  <si>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</si>
  <si>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</si>
  <si>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</si>
  <si>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</si>
  <si>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</si>
  <si>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</si>
  <si>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</si>
  <si>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</si>
  <si>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</si>
  <si>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</si>
  <si>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</si>
  <si>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</si>
  <si>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</si>
  <si>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</si>
  <si>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</si>
  <si>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</si>
  <si>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</si>
  <si>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</si>
  <si>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</si>
  <si>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</si>
  <si>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</si>
  <si>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</si>
  <si>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</si>
  <si>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</si>
  <si>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</si>
  <si>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</si>
  <si>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</si>
  <si>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</si>
  <si>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</si>
  <si>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</si>
  <si>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</si>
  <si>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</si>
  <si>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</si>
  <si>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</si>
  <si>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</si>
  <si>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</si>
  <si>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</si>
  <si>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</si>
  <si>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</si>
  <si>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</si>
  <si>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</si>
  <si>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</si>
  <si>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</si>
  <si>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</si>
  <si>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</si>
  <si>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</si>
  <si>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</si>
  <si>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</si>
  <si>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</si>
  <si>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</si>
  <si>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</si>
  <si>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</si>
  <si>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</si>
  <si>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</si>
  <si>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</si>
  <si>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</si>
  <si>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</si>
  <si>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</si>
  <si>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</si>
  <si>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</si>
  <si>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</si>
  <si>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</si>
  <si>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</si>
  <si>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</si>
  <si>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</si>
  <si>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</si>
  <si>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</si>
  <si>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</si>
  <si>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</si>
  <si>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</si>
  <si>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</si>
  <si>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</si>
  <si>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</si>
  <si>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</si>
  <si>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</si>
  <si>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</si>
  <si>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</si>
  <si>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</si>
  <si>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</si>
  <si>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</si>
  <si>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</si>
  <si>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</si>
  <si>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</si>
  <si>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</si>
  <si>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</si>
  <si>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</si>
  <si>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</si>
  <si>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</si>
  <si>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</si>
  <si>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</si>
  <si>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</si>
  <si>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</si>
  <si>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</si>
  <si>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</si>
  <si>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</si>
  <si>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</si>
  <si>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</si>
  <si>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</si>
  <si>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</si>
  <si>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</si>
  <si>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</si>
  <si>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</si>
  <si>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</si>
  <si>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</si>
  <si>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</si>
  <si>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</si>
  <si>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</si>
  <si>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</si>
  <si>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</si>
  <si>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</si>
  <si>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</si>
  <si>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</si>
  <si>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</si>
  <si>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</si>
  <si>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</si>
  <si>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</si>
  <si>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</si>
  <si>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</si>
  <si>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</si>
  <si>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</si>
  <si>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</si>
  <si>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</si>
  <si>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</si>
  <si>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</si>
  <si>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</si>
  <si>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</si>
  <si>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</si>
  <si>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</si>
  <si>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</si>
  <si>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</si>
  <si>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</si>
  <si>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</si>
  <si>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</si>
  <si>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</si>
  <si>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</si>
  <si>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</si>
  <si>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</si>
  <si>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</si>
  <si>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</si>
  <si>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</si>
  <si>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</si>
  <si>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</si>
  <si>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</si>
  <si>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</si>
  <si>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</si>
  <si>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</si>
  <si>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</si>
  <si>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</si>
  <si>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</si>
  <si>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</si>
  <si>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</si>
  <si>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</si>
  <si>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</si>
  <si>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</si>
  <si>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</si>
  <si>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</si>
  <si>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</si>
  <si>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</si>
  <si>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</si>
  <si>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</si>
  <si>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</si>
  <si>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</si>
  <si>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</si>
  <si>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</si>
  <si>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</si>
  <si>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</si>
  <si>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</si>
  <si>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</si>
  <si>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</si>
  <si>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</si>
  <si>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</si>
  <si>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</si>
  <si>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</si>
  <si>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</si>
  <si>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</si>
  <si>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</si>
  <si>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</si>
  <si>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</si>
  <si>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</si>
  <si>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</si>
  <si>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</si>
  <si>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</si>
  <si>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</si>
  <si>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</si>
  <si>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</si>
  <si>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</si>
  <si>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</si>
  <si>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</si>
  <si>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</si>
  <si>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</si>
  <si>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</si>
  <si>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</si>
  <si>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</si>
  <si>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</si>
  <si>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</si>
  <si>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</si>
  <si>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</si>
  <si>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</si>
  <si>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</si>
  <si>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</si>
  <si>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</si>
  <si>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</si>
  <si>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</si>
  <si>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</si>
  <si>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</si>
  <si>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</si>
  <si>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</si>
  <si>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</si>
  <si>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</si>
  <si>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</si>
  <si>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</si>
  <si>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</si>
  <si>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</si>
  <si>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</si>
  <si>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</si>
  <si>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</si>
  <si>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</si>
  <si>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</si>
  <si>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</si>
  <si>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</si>
  <si>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</si>
  <si>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</si>
  <si>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</si>
  <si>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</si>
  <si>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</si>
  <si>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</si>
  <si>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</si>
  <si>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</si>
  <si>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</si>
  <si>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</si>
  <si>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</si>
  <si>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</si>
  <si>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</si>
  <si>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</si>
  <si>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</si>
  <si>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</si>
  <si>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</si>
  <si>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</si>
  <si>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</si>
  <si>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</si>
  <si>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</si>
  <si>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</si>
  <si>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</si>
  <si>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</si>
  <si>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</si>
  <si>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</si>
  <si>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</si>
  <si>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</si>
  <si>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</si>
  <si>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</si>
  <si>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</si>
  <si>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</si>
  <si>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</si>
  <si>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</si>
  <si>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</si>
  <si>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</si>
  <si>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</si>
  <si>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</si>
  <si>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</si>
  <si>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</si>
  <si>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</si>
  <si>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</si>
  <si>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</si>
  <si>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</si>
  <si>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</si>
  <si>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</si>
  <si>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</si>
  <si>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</si>
  <si>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</si>
  <si>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</si>
  <si>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</si>
  <si>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</si>
  <si>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</si>
  <si>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</si>
  <si>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</si>
  <si>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</si>
  <si>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</si>
  <si>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</si>
  <si>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</si>
  <si>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</si>
  <si>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</si>
  <si>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</si>
  <si>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</si>
  <si>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</si>
  <si>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</si>
  <si>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</si>
  <si>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</si>
  <si>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</si>
  <si>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</si>
  <si>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</si>
  <si>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</si>
  <si>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</si>
  <si>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</si>
  <si>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</si>
  <si>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</si>
  <si>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</si>
  <si>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</si>
  <si>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</si>
  <si>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</si>
  <si>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</si>
  <si>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</si>
  <si>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</si>
  <si>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</si>
  <si>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</si>
  <si>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</si>
  <si>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</si>
  <si>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</si>
  <si>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</si>
  <si>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</si>
  <si>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</si>
  <si>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</si>
  <si>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</si>
  <si>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</si>
  <si>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</si>
  <si>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</si>
  <si>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</si>
  <si>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</si>
  <si>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</si>
  <si>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</si>
  <si>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</si>
  <si>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</si>
  <si>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</si>
  <si>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</si>
  <si>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</si>
  <si>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</si>
  <si>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</si>
  <si>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</si>
  <si>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</si>
  <si>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</si>
  <si>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</si>
  <si>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</si>
  <si>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</si>
  <si>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</si>
  <si>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</si>
  <si>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</si>
  <si>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</si>
  <si>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</si>
  <si>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</si>
  <si>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</si>
  <si>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</si>
  <si>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</si>
  <si>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</si>
  <si>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</si>
  <si>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</si>
  <si>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</si>
  <si>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</si>
  <si>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</si>
  <si>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</si>
  <si>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</si>
  <si>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</si>
  <si>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</si>
  <si>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</si>
  <si>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</si>
  <si>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</si>
  <si>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</si>
  <si>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</si>
  <si>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</si>
  <si>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</si>
  <si>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</si>
  <si>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</si>
  <si>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</si>
  <si>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</si>
  <si>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</si>
  <si>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</si>
  <si>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</si>
  <si>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</si>
  <si>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</si>
  <si>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</si>
  <si>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</si>
  <si>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</si>
  <si>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</si>
  <si>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</si>
  <si>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</si>
  <si>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</si>
  <si>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</si>
  <si>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</si>
  <si>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</si>
  <si>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</si>
  <si>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</si>
  <si>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</si>
  <si>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</si>
  <si>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</si>
  <si>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</si>
  <si>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</si>
  <si>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</si>
  <si>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</si>
  <si>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</si>
  <si>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</si>
  <si>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</si>
  <si>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</si>
  <si>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</si>
  <si>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</si>
  <si>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</si>
  <si>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</si>
  <si>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</si>
  <si>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</si>
  <si>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</si>
  <si>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</si>
  <si>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</si>
  <si>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</si>
  <si>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</si>
  <si>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</si>
  <si>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</si>
  <si>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</si>
  <si>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</si>
  <si>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</si>
  <si>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</si>
  <si>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</si>
  <si>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</si>
  <si>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</si>
  <si>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</si>
  <si>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</si>
  <si>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</si>
  <si>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</si>
  <si>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</si>
  <si>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</si>
  <si>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</si>
  <si>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</si>
  <si>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</si>
  <si>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</si>
  <si>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</si>
  <si>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</si>
  <si>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</si>
  <si>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</si>
  <si>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</si>
  <si>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</si>
  <si>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</si>
  <si>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</si>
  <si>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</si>
  <si>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</si>
  <si>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</si>
  <si>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</si>
  <si>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</si>
  <si>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</si>
  <si>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</si>
  <si>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</si>
  <si>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</si>
  <si>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</si>
  <si>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</si>
  <si>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</si>
  <si>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</si>
  <si>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</si>
  <si>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</si>
  <si>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</si>
  <si>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</si>
  <si>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</si>
  <si>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</si>
  <si>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</si>
  <si>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</si>
  <si>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</si>
  <si>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</si>
  <si>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</si>
  <si>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</si>
  <si>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</si>
  <si>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</si>
  <si>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</si>
  <si>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</si>
  <si>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</si>
  <si>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</si>
  <si>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</si>
  <si>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</si>
  <si>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</si>
  <si>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</si>
  <si>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</si>
  <si>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</si>
  <si>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</si>
  <si>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</si>
  <si>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</si>
  <si>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</si>
  <si>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</si>
  <si>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</si>
  <si>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</si>
  <si>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</si>
  <si>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</si>
  <si>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</si>
  <si>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</si>
  <si>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</si>
  <si>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</si>
  <si>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</si>
  <si>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</si>
  <si>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</si>
  <si>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</si>
  <si>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</si>
  <si>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</si>
  <si>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</si>
  <si>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</si>
  <si>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</si>
  <si>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</si>
  <si>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</si>
  <si>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</si>
  <si>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</si>
  <si>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</si>
  <si>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</si>
  <si>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</si>
  <si>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</si>
  <si>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</si>
  <si>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</si>
  <si>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</si>
  <si>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</si>
  <si>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</si>
  <si>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</si>
  <si>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</si>
  <si>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</si>
  <si>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</si>
  <si>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</si>
  <si>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</si>
  <si>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</si>
  <si>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</si>
  <si>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</si>
  <si>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</si>
  <si>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</si>
  <si>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</si>
  <si>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</si>
  <si>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</si>
  <si>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</si>
  <si>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</si>
  <si>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</si>
  <si>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</si>
  <si>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</si>
  <si>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</si>
  <si>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</si>
  <si>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</si>
  <si>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</si>
  <si>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</si>
  <si>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</si>
  <si>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</si>
  <si>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</si>
  <si>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</si>
  <si>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</si>
  <si>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</si>
  <si>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</si>
  <si>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</si>
  <si>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</si>
  <si>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</si>
  <si>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</si>
  <si>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</si>
  <si>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</si>
  <si>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</si>
  <si>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</si>
  <si>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</si>
  <si>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</si>
  <si>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</si>
  <si>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</si>
  <si>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</si>
  <si>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</si>
  <si>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</si>
  <si>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</si>
  <si>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</si>
  <si>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</si>
  <si>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</si>
  <si>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</si>
  <si>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</si>
  <si>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</si>
  <si>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</si>
  <si>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</si>
  <si>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</si>
  <si>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</si>
  <si>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</si>
  <si>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</si>
  <si>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</si>
  <si>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</si>
  <si>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</si>
  <si>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</si>
  <si>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</si>
  <si>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</si>
  <si>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</si>
  <si>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</si>
  <si>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</si>
  <si>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</si>
  <si>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</si>
  <si>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</si>
  <si>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</si>
  <si>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</si>
  <si>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</si>
  <si>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</si>
  <si>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</si>
  <si>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</si>
  <si>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</si>
  <si>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</si>
  <si>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</si>
  <si>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</si>
  <si>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</si>
  <si>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</si>
  <si>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</si>
  <si>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</si>
  <si>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</si>
  <si>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</si>
  <si>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</si>
  <si>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</si>
  <si>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</si>
  <si>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</si>
  <si>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</si>
  <si>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</si>
  <si>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</si>
  <si>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</si>
  <si>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</si>
  <si>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</si>
  <si>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</si>
  <si>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</si>
  <si>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</si>
  <si>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</si>
  <si>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</si>
  <si>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</si>
  <si>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</si>
  <si>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</si>
  <si>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</si>
  <si>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</si>
  <si>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</si>
  <si>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</si>
  <si>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</si>
  <si>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</si>
  <si>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</si>
  <si>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</si>
  <si>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</si>
  <si>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</si>
  <si>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</si>
  <si>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</si>
  <si>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</si>
  <si>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</si>
  <si>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</si>
  <si>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</si>
  <si>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</si>
  <si>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</si>
  <si>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</si>
  <si>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</si>
  <si>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</si>
  <si>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</si>
  <si>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</si>
  <si>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</si>
  <si>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</si>
  <si>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</si>
  <si>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</si>
  <si>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</si>
  <si>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</si>
  <si>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</si>
  <si>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</si>
  <si>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</si>
  <si>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</si>
  <si>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</si>
  <si>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</si>
  <si>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</si>
  <si>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</si>
  <si>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</si>
  <si>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</si>
  <si>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</si>
  <si>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</si>
  <si>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</si>
  <si>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</si>
  <si>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</si>
  <si>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</si>
  <si>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</si>
  <si>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</si>
  <si>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</si>
  <si>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</si>
  <si>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</si>
  <si>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</si>
  <si>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</si>
  <si>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</si>
  <si>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</si>
  <si>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</si>
  <si>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</si>
  <si>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</si>
  <si>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</si>
  <si>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</si>
  <si>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</si>
  <si>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</si>
  <si>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</si>
  <si>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</si>
  <si>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</si>
  <si>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</si>
  <si>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</si>
  <si>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</si>
  <si>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</si>
  <si>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</si>
  <si>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</si>
  <si>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</si>
  <si>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</si>
  <si>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</si>
  <si>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</si>
  <si>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</si>
  <si>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</si>
  <si>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</si>
  <si>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</si>
  <si>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</si>
  <si>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</si>
  <si>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</si>
  <si>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</si>
  <si>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</si>
  <si>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</si>
  <si>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</si>
  <si>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</si>
  <si>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</si>
  <si>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</si>
  <si>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</si>
  <si>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</si>
  <si>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</si>
  <si>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</si>
  <si>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</si>
  <si>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</si>
  <si>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</si>
  <si>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</si>
  <si>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</si>
  <si>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</si>
  <si>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</si>
  <si>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</si>
  <si>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</si>
  <si>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</si>
  <si>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</si>
  <si>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</si>
  <si>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</si>
  <si>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</si>
  <si>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</si>
  <si>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</si>
  <si>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</si>
  <si>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</si>
  <si>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</si>
  <si>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</si>
  <si>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</si>
  <si>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</si>
  <si>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</si>
  <si>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</si>
  <si>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</si>
  <si>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</si>
  <si>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</si>
  <si>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</si>
  <si>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</si>
  <si>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</si>
  <si>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</si>
  <si>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</si>
  <si>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</si>
  <si>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</si>
  <si>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</si>
  <si>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</si>
  <si>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</si>
  <si>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</si>
  <si>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</si>
  <si>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</si>
  <si>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</si>
  <si>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</si>
  <si>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</si>
  <si>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</si>
  <si>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</si>
  <si>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</si>
  <si>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</si>
  <si>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</si>
  <si>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</si>
  <si>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</si>
  <si>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</si>
  <si>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</si>
  <si>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</si>
  <si>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</si>
  <si>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</si>
  <si>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</si>
  <si>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</si>
  <si>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</si>
  <si>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</si>
  <si>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</si>
  <si>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</si>
  <si>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</si>
  <si>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</si>
  <si>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</si>
  <si>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</si>
  <si>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</si>
  <si>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</si>
  <si>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</si>
  <si>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</si>
  <si>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</si>
  <si>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</si>
  <si>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</si>
  <si>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</si>
  <si>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</si>
  <si>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</si>
  <si>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</si>
  <si>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</si>
  <si>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</si>
  <si>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</si>
  <si>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</si>
  <si>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</si>
  <si>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</si>
  <si>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</si>
  <si>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</si>
  <si>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</si>
  <si>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</si>
  <si>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</si>
  <si>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</si>
  <si>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</si>
  <si>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</si>
  <si>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</si>
  <si>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</si>
  <si>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</si>
  <si>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</si>
  <si>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</si>
  <si>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</si>
  <si>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</si>
  <si>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</si>
  <si>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</si>
  <si>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</si>
  <si>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</si>
  <si>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</si>
  <si>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</si>
  <si>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</si>
  <si>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</si>
  <si>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</si>
  <si>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</si>
  <si>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</si>
  <si>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</si>
  <si>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</si>
  <si>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</si>
  <si>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</si>
  <si>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</si>
  <si>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</si>
  <si>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</si>
  <si>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</si>
  <si>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</si>
  <si>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</si>
  <si>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</si>
  <si>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</si>
  <si>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</si>
  <si>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</si>
  <si>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</si>
  <si>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</si>
  <si>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</si>
  <si>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</si>
  <si>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</si>
  <si>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</si>
  <si>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</si>
  <si>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</si>
  <si>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</si>
  <si>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</si>
  <si>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</si>
  <si>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</si>
  <si>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</si>
  <si>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</si>
  <si>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</si>
  <si>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</si>
  <si>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</si>
  <si>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</si>
  <si>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</si>
  <si>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</si>
  <si>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</si>
  <si>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</si>
  <si>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</si>
  <si>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</si>
  <si>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</si>
  <si>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</si>
  <si>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</si>
  <si>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</si>
  <si>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</si>
  <si>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</si>
  <si>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</si>
  <si>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</si>
  <si>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</si>
  <si>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</si>
  <si>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</si>
  <si>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</si>
  <si>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</si>
  <si>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</si>
  <si>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</si>
  <si>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</si>
  <si>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</si>
  <si>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</si>
  <si>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</si>
  <si>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</si>
  <si>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</si>
  <si>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</si>
  <si>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</si>
  <si>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</si>
  <si>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</si>
  <si>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</si>
  <si>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</si>
  <si>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</si>
  <si>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</si>
  <si>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</si>
  <si>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</si>
  <si>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</si>
  <si>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</si>
  <si>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</si>
  <si>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</si>
  <si>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</si>
  <si>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</si>
  <si>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</si>
  <si>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</si>
  <si>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</si>
  <si>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</si>
  <si>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</si>
  <si>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</si>
  <si>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</si>
  <si>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</si>
  <si>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</si>
  <si>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</si>
  <si>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</si>
  <si>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</si>
  <si>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</si>
  <si>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</si>
  <si>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</si>
  <si>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</si>
  <si>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</si>
  <si>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</si>
  <si>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</si>
  <si>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</si>
  <si>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</si>
  <si>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</si>
  <si>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</si>
  <si>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</si>
  <si>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</si>
  <si>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</si>
  <si>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</si>
  <si>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</si>
  <si>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</si>
  <si>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</si>
  <si>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</si>
  <si>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</si>
  <si>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</si>
  <si>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</si>
  <si>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</si>
  <si>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</si>
  <si>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</si>
  <si>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</si>
  <si>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</si>
  <si>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</si>
  <si>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</si>
  <si>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</si>
  <si>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</si>
  <si>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</si>
  <si>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</si>
  <si>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</si>
  <si>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</si>
  <si>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</si>
  <si>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</si>
  <si>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</si>
  <si>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</si>
  <si>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</si>
  <si>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</si>
  <si>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</si>
  <si>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</si>
  <si>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</si>
  <si>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</si>
  <si>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</si>
  <si>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</si>
  <si>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</si>
  <si>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</si>
  <si>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</si>
  <si>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</si>
  <si>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</si>
  <si>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</si>
  <si>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</si>
  <si>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</si>
  <si>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</si>
  <si>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</si>
  <si>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</si>
  <si>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</si>
  <si>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</si>
  <si>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</si>
  <si>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</si>
  <si>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</si>
  <si>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</si>
  <si>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</si>
  <si>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</si>
  <si>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</si>
  <si>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</si>
  <si>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</si>
  <si>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</si>
  <si>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</si>
  <si>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</si>
  <si>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</si>
  <si>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</si>
  <si>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</si>
  <si>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</si>
  <si>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</si>
  <si>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</si>
  <si>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</si>
  <si>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</si>
  <si>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</si>
  <si>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</si>
  <si>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</si>
  <si>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</si>
  <si>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</si>
  <si>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</si>
  <si>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</si>
  <si>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</si>
  <si>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</si>
  <si>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</si>
  <si>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</si>
  <si>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</si>
  <si>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</si>
  <si>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</si>
  <si>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</si>
  <si>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</si>
  <si>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</si>
  <si>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</si>
  <si>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</si>
  <si>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</si>
  <si>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</si>
  <si>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</si>
  <si>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</si>
  <si>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</si>
  <si>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</si>
  <si>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</si>
  <si>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</si>
  <si>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</si>
  <si>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</si>
  <si>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</si>
  <si>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</si>
  <si>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</si>
  <si>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</si>
  <si>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</si>
  <si>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</si>
  <si>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</si>
  <si>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</si>
  <si>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</si>
  <si>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</si>
  <si>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</si>
  <si>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</si>
  <si>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</si>
  <si>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</si>
  <si>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</si>
  <si>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</si>
  <si>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</si>
  <si>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</si>
  <si>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</si>
  <si>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</si>
  <si>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</si>
  <si>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</si>
  <si>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</si>
  <si>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</si>
  <si>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</si>
  <si>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</si>
  <si>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</si>
  <si>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</si>
  <si>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</si>
  <si>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</si>
  <si>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</si>
  <si>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</si>
  <si>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</si>
  <si>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</si>
  <si>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</si>
  <si>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</si>
  <si>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</si>
  <si>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</si>
  <si>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</si>
  <si>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</si>
  <si>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</si>
  <si>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</si>
  <si>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</si>
  <si>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</si>
  <si>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</si>
  <si>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</si>
  <si>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</si>
  <si>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</si>
  <si>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</si>
  <si>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</si>
  <si>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</si>
  <si>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</si>
  <si>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</si>
  <si>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</si>
  <si>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</si>
  <si>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</si>
  <si>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</si>
  <si>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</si>
  <si>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</si>
  <si>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</si>
  <si>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</si>
  <si>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</si>
  <si>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</si>
  <si>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</si>
  <si>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</si>
  <si>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</si>
  <si>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</si>
  <si>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</si>
  <si>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</si>
  <si>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</si>
  <si>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</si>
  <si>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</si>
  <si>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</si>
  <si>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</si>
  <si>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</si>
  <si>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</si>
  <si>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</si>
  <si>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</si>
  <si>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</si>
  <si>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</si>
  <si>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</si>
  <si>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</si>
  <si>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</si>
  <si>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</si>
  <si>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</si>
  <si>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</si>
  <si>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</si>
  <si>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</si>
  <si>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</si>
  <si>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</si>
  <si>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</si>
  <si>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</si>
  <si>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</si>
  <si>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</si>
  <si>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</si>
  <si>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</si>
  <si>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</si>
  <si>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</si>
  <si>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</si>
  <si>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</si>
  <si>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</si>
  <si>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</si>
  <si>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</si>
  <si>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</si>
  <si>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</si>
  <si>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</si>
  <si>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</si>
  <si>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</si>
  <si>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</si>
  <si>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</si>
  <si>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</si>
  <si>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</si>
  <si>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</si>
  <si>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</si>
  <si>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</si>
  <si>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</si>
  <si>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</si>
  <si>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</si>
  <si>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</si>
  <si>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</si>
  <si>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</si>
  <si>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</si>
  <si>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</si>
  <si>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</si>
  <si>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</si>
  <si>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</si>
  <si>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</si>
  <si>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</si>
  <si>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</si>
  <si>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</si>
  <si>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</si>
  <si>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</si>
  <si>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</si>
  <si>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</si>
  <si>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</si>
  <si>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</si>
  <si>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</si>
  <si>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</si>
  <si>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</si>
  <si>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</si>
  <si>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</si>
  <si>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</si>
  <si>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</si>
  <si>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</si>
  <si>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</si>
  <si>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</si>
  <si>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</si>
  <si>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</si>
  <si>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</si>
  <si>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</si>
  <si>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</si>
  <si>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</si>
  <si>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</si>
  <si>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</si>
  <si>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</si>
  <si>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</si>
  <si>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</si>
  <si>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</si>
  <si>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</si>
  <si>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</si>
  <si>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</si>
  <si>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</si>
  <si>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</si>
  <si>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</si>
  <si>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</si>
  <si>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</si>
  <si>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</si>
  <si>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</si>
  <si>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</si>
  <si>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</si>
  <si>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</si>
  <si>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</si>
  <si>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</si>
  <si>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</si>
  <si>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</si>
  <si>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</si>
  <si>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</si>
  <si>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</si>
  <si>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</si>
  <si>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</si>
  <si>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</si>
  <si>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</si>
  <si>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</si>
  <si>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</si>
  <si>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</si>
  <si>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</si>
  <si>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</si>
  <si>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</si>
  <si>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</si>
  <si>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</si>
  <si>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</si>
  <si>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</si>
  <si>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</si>
  <si>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</si>
  <si>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</si>
  <si>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</si>
  <si>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</si>
  <si>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</si>
  <si>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</si>
  <si>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</si>
  <si>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</si>
  <si>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</si>
  <si>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</si>
  <si>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</si>
  <si>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</si>
  <si>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</si>
  <si>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</si>
  <si>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</si>
  <si>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</si>
  <si>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</si>
  <si>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</si>
  <si>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</si>
  <si>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</si>
  <si>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</si>
  <si>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</si>
  <si>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</si>
  <si>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</si>
  <si>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</si>
  <si>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</si>
  <si>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</si>
  <si>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</si>
  <si>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</si>
  <si>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</si>
  <si>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</si>
  <si>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</si>
  <si>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</si>
  <si>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</si>
  <si>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</si>
  <si>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</si>
  <si>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</si>
  <si>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</si>
  <si>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</si>
  <si>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</si>
  <si>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</si>
  <si>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</si>
  <si>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</si>
  <si>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</si>
  <si>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</si>
  <si>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</si>
  <si>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</si>
  <si>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</si>
  <si>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</si>
  <si>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</si>
  <si>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</si>
  <si>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</si>
  <si>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</si>
  <si>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</si>
  <si>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</si>
  <si>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</si>
  <si>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</si>
  <si>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</si>
  <si>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</si>
  <si>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</si>
  <si>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</si>
  <si>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</si>
  <si>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</si>
  <si>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</si>
  <si>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</si>
  <si>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</si>
  <si>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</si>
  <si>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</si>
  <si>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</si>
  <si>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</si>
  <si>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</si>
  <si>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</si>
  <si>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</si>
  <si>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</si>
  <si>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</si>
  <si>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</si>
  <si>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</si>
  <si>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</si>
  <si>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</si>
  <si>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</si>
  <si>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</si>
  <si>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</si>
  <si>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</si>
  <si>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</si>
  <si>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</si>
  <si>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</si>
  <si>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</si>
  <si>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</si>
  <si>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</si>
  <si>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</si>
  <si>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</si>
  <si>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</si>
  <si>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</si>
  <si>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</si>
  <si>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</si>
  <si>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</si>
  <si>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</si>
  <si>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</si>
  <si>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</si>
  <si>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</si>
  <si>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</si>
  <si>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</si>
  <si>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</si>
  <si>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</si>
  <si>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</si>
  <si>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</si>
  <si>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</si>
  <si>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</si>
  <si>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</si>
  <si>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</si>
  <si>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</si>
  <si>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</si>
  <si>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</si>
  <si>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</si>
  <si>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</si>
  <si>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</si>
  <si>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</si>
  <si>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</si>
  <si>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</si>
  <si>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</si>
  <si>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</si>
  <si>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</si>
  <si>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</si>
  <si>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</si>
  <si>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</si>
  <si>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</si>
  <si>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</si>
  <si>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</si>
  <si>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</si>
  <si>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</si>
  <si>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</si>
  <si>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</si>
  <si>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</si>
  <si>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</si>
  <si>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</si>
  <si>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</si>
  <si>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</si>
  <si>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</si>
  <si>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</si>
  <si>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</si>
  <si>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</si>
  <si>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</si>
  <si>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</si>
  <si>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</si>
  <si>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</si>
  <si>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</si>
  <si>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</si>
  <si>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</si>
  <si>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</si>
  <si>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</si>
  <si>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</si>
  <si>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</si>
  <si>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</si>
  <si>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</si>
  <si>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</si>
  <si>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</si>
  <si>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</si>
  <si>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</si>
  <si>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</si>
  <si>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</si>
  <si>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</si>
  <si>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</si>
  <si>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</si>
  <si>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</si>
  <si>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</si>
  <si>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</si>
  <si>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</si>
  <si>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</si>
  <si>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</si>
  <si>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</si>
  <si>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</si>
  <si>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</si>
  <si>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</si>
  <si>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</si>
  <si>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</si>
  <si>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</si>
  <si>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</si>
  <si>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</si>
  <si>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</si>
  <si>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</si>
  <si>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</si>
  <si>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</si>
  <si>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</si>
  <si>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</si>
  <si>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</si>
  <si>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</si>
  <si>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</si>
  <si>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</si>
  <si>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</si>
  <si>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</si>
  <si>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</si>
  <si>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</si>
  <si>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</si>
  <si>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</si>
  <si>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</si>
  <si>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</si>
  <si>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</si>
  <si>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</si>
  <si>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</si>
  <si>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</si>
  <si>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</si>
  <si>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</si>
  <si>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</si>
  <si>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</si>
  <si>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</si>
  <si>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</si>
  <si>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</si>
  <si>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</si>
  <si>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</si>
  <si>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</si>
  <si>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</si>
  <si>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</si>
  <si>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</si>
  <si>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</si>
  <si>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</si>
  <si>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</si>
  <si>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</si>
  <si>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</si>
  <si>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</si>
  <si>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</si>
  <si>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</si>
  <si>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</si>
  <si>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</si>
  <si>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</si>
  <si>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</si>
  <si>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</si>
  <si>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</si>
  <si>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</si>
  <si>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</si>
  <si>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</si>
  <si>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</si>
  <si>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</si>
  <si>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</si>
  <si>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</si>
  <si>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</si>
  <si>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</si>
  <si>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</si>
  <si>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</si>
  <si>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</si>
  <si>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</si>
  <si>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</si>
  <si>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</si>
  <si>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</si>
  <si>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</si>
  <si>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</si>
  <si>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</si>
  <si>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</si>
  <si>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</si>
  <si>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</si>
  <si>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</si>
  <si>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</si>
  <si>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</si>
  <si>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</si>
  <si>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</si>
  <si>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</si>
  <si>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</si>
  <si>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</si>
  <si>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</si>
  <si>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</si>
  <si>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</si>
  <si>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</si>
  <si>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</si>
  <si>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</si>
  <si>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</si>
  <si>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</si>
  <si>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</si>
  <si>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</si>
  <si>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</si>
  <si>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</si>
  <si>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</si>
  <si>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</si>
  <si>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</si>
  <si>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</si>
  <si>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</si>
  <si>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</si>
  <si>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</si>
  <si>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</si>
  <si>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</si>
  <si>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</si>
  <si>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</si>
  <si>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</si>
  <si>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</si>
  <si>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</si>
  <si>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</si>
  <si>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</si>
  <si>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</si>
  <si>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</si>
  <si>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</si>
  <si>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</si>
  <si>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</si>
  <si>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</si>
  <si>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</si>
  <si>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</si>
  <si>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</si>
  <si>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</si>
  <si>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</si>
  <si>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</si>
  <si>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</si>
  <si>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</si>
  <si>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</si>
  <si>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</si>
  <si>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</si>
  <si>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</si>
  <si>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</si>
  <si>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</si>
  <si>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</si>
  <si>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</si>
  <si>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</si>
  <si>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</si>
  <si>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</si>
  <si>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</si>
  <si>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</si>
  <si>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</si>
  <si>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</si>
  <si>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</si>
  <si>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</si>
  <si>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</si>
  <si>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</si>
  <si>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</si>
  <si>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</si>
  <si>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</si>
  <si>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</si>
  <si>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</si>
  <si>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</si>
  <si>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</si>
  <si>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</si>
  <si>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</si>
  <si>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</si>
  <si>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</si>
  <si>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</si>
  <si>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</si>
  <si>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</si>
  <si>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</si>
  <si>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</si>
  <si>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</si>
  <si>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</si>
  <si>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</si>
  <si>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</si>
  <si>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</si>
  <si>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</si>
  <si>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</si>
  <si>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</si>
  <si>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</si>
  <si>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</si>
  <si>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</si>
  <si>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</si>
  <si>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</si>
  <si>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</si>
  <si>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</si>
  <si>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</si>
  <si>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</si>
  <si>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</si>
  <si>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</si>
  <si>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</si>
  <si>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</si>
  <si>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</si>
  <si>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</si>
  <si>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</si>
  <si>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</si>
  <si>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</si>
  <si>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</si>
  <si>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</si>
  <si>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</si>
  <si>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</si>
  <si>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</si>
  <si>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</si>
  <si>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</si>
  <si>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</si>
  <si>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</si>
  <si>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</si>
  <si>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</si>
  <si>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</si>
  <si>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</si>
  <si>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</si>
  <si>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</si>
  <si>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</si>
  <si>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</si>
  <si>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</si>
  <si>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</si>
  <si>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</si>
  <si>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</si>
  <si>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</si>
  <si>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</si>
  <si>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</si>
  <si>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</si>
  <si>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</si>
  <si>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</si>
  <si>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</si>
  <si>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</si>
  <si>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</si>
  <si>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</si>
  <si>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</si>
  <si>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</si>
  <si>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</si>
  <si>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</si>
  <si>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</si>
  <si>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</si>
  <si>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</si>
  <si>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</si>
  <si>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</si>
  <si>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</si>
  <si>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</si>
  <si>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</si>
  <si>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</si>
  <si>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</si>
  <si>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</si>
  <si>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</si>
  <si>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</si>
  <si>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</si>
  <si>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</si>
  <si>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</si>
  <si>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</si>
  <si>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</si>
  <si>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</si>
  <si>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</si>
  <si>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</si>
  <si>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</si>
  <si>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</si>
  <si>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</si>
  <si>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</si>
  <si>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</si>
  <si>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</si>
  <si>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</si>
  <si>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</si>
  <si>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</si>
  <si>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</si>
  <si>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</si>
  <si>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</si>
  <si>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</si>
  <si>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</si>
  <si>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</si>
  <si>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</si>
  <si>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</si>
  <si>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</si>
  <si>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</si>
  <si>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</si>
  <si>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</si>
  <si>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</si>
  <si>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</si>
  <si>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</si>
  <si>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</si>
  <si>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</si>
  <si>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</si>
  <si>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</si>
  <si>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</si>
  <si>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</si>
  <si>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</si>
  <si>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</si>
  <si>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</si>
  <si>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</si>
  <si>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</si>
  <si>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</si>
  <si>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</si>
  <si>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</si>
  <si>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</si>
  <si>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</si>
  <si>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</si>
  <si>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</si>
  <si>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</si>
  <si>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</si>
  <si>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</si>
  <si>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</si>
  <si>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</si>
  <si>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</si>
  <si>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</si>
  <si>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</si>
  <si>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</si>
  <si>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</si>
  <si>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</si>
  <si>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</si>
  <si>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</si>
  <si>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</si>
  <si>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</si>
  <si>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</si>
  <si>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</si>
  <si>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</si>
  <si>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</si>
  <si>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</si>
  <si>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</si>
  <si>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</si>
  <si>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</si>
  <si>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</si>
  <si>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</si>
  <si>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</si>
  <si>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</si>
  <si>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</si>
  <si>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</si>
  <si>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</si>
  <si>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</si>
  <si>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</si>
  <si>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</si>
  <si>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</si>
  <si>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</si>
  <si>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</si>
  <si>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</si>
  <si>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</si>
  <si>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</si>
  <si>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</si>
  <si>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</si>
  <si>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</si>
  <si>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</si>
  <si>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</si>
  <si>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</si>
  <si>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</si>
  <si>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</si>
  <si>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</si>
  <si>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</si>
  <si>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</si>
  <si>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</si>
  <si>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</si>
  <si>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</si>
  <si>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</si>
  <si>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</si>
  <si>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</si>
  <si>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</si>
  <si>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</si>
  <si>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</si>
  <si>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</si>
  <si>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</si>
  <si>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</si>
  <si>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</si>
  <si>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</si>
  <si>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</si>
  <si>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</si>
  <si>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</si>
  <si>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</si>
  <si>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</si>
  <si>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</si>
  <si>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</si>
  <si>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</si>
  <si>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</si>
  <si>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</si>
  <si>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</si>
  <si>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</si>
  <si>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</si>
  <si>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</si>
  <si>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</si>
  <si>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</si>
  <si>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</si>
  <si>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</si>
  <si>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</si>
  <si>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</si>
  <si>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</si>
  <si>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</si>
  <si>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</si>
  <si>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</si>
  <si>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</si>
  <si>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</si>
  <si>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</si>
  <si>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</si>
  <si>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</si>
  <si>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</si>
  <si>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</si>
  <si>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</si>
  <si>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</si>
  <si>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</si>
  <si>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</si>
  <si>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</si>
  <si>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</si>
  <si>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</si>
  <si>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</si>
  <si>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</si>
  <si>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</si>
  <si>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</si>
  <si>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</si>
  <si>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</si>
  <si>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</si>
  <si>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</si>
  <si>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</si>
  <si>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</si>
  <si>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</si>
  <si>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</si>
  <si>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</si>
  <si>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</si>
  <si>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</si>
  <si>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</si>
  <si>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</si>
  <si>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</si>
  <si>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</si>
  <si>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</si>
  <si>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</si>
  <si>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</si>
  <si>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</si>
  <si>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</si>
  <si>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</si>
  <si>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</si>
  <si>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</si>
  <si>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</si>
  <si>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</si>
  <si>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</si>
  <si>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</si>
  <si>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</si>
  <si>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</si>
  <si>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</si>
  <si>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</si>
  <si>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</si>
  <si>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</si>
  <si>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</si>
  <si>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</si>
  <si>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</si>
  <si>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</si>
  <si>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</si>
  <si>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</si>
  <si>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</si>
  <si>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</si>
  <si>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</si>
  <si>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</si>
  <si>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</si>
  <si>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</si>
  <si>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</si>
  <si>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</si>
  <si>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</si>
  <si>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</si>
  <si>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</si>
  <si>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</si>
  <si>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</si>
  <si>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</si>
  <si>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</si>
  <si>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</si>
  <si>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</si>
  <si>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</si>
  <si>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</si>
  <si>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</si>
  <si>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</si>
  <si>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</si>
  <si>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</si>
  <si>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</si>
  <si>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</si>
  <si>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</si>
  <si>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</si>
  <si>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</si>
  <si>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</si>
  <si>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</si>
  <si>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</si>
  <si>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</si>
  <si>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</si>
  <si>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</si>
  <si>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</si>
  <si>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</si>
  <si>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</si>
  <si>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</si>
  <si>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</si>
  <si>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</si>
  <si>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</si>
  <si>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</si>
  <si>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</si>
  <si>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</si>
  <si>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</si>
  <si>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</si>
  <si>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</si>
  <si>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</si>
  <si>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</si>
  <si>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</si>
  <si>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</si>
  <si>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</si>
  <si>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</si>
  <si>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</si>
  <si>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</si>
  <si>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</si>
  <si>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</si>
  <si>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</si>
  <si>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</si>
  <si>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</si>
  <si>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</si>
  <si>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</si>
  <si>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</si>
  <si>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</si>
  <si>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</si>
  <si>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</si>
  <si>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</si>
  <si>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</si>
  <si>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</si>
  <si>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</si>
  <si>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</si>
  <si>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</si>
  <si>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</si>
  <si>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</si>
  <si>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</si>
  <si>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</si>
  <si>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</si>
  <si>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</si>
  <si>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</si>
  <si>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</si>
  <si>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</si>
  <si>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</si>
  <si>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</si>
  <si>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</si>
  <si>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</si>
  <si>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</si>
  <si>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</si>
  <si>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</si>
  <si>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</si>
  <si>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</si>
  <si>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</si>
  <si>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</si>
  <si>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</si>
  <si>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</si>
  <si>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</si>
  <si>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</si>
  <si>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</si>
  <si>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</si>
  <si>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</si>
  <si>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</si>
  <si>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</si>
  <si>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</si>
  <si>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</si>
  <si>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</si>
  <si>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</si>
  <si>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</si>
  <si>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</si>
  <si>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</si>
  <si>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</si>
  <si>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</si>
  <si>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</si>
  <si>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</si>
  <si>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</si>
  <si>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</si>
  <si>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</si>
  <si>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</si>
  <si>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</si>
  <si>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</si>
  <si>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</si>
  <si>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</si>
  <si>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</si>
  <si>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</si>
  <si>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</si>
  <si>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</si>
  <si>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</si>
  <si>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</si>
  <si>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</si>
  <si>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</si>
  <si>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</si>
  <si>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</si>
  <si>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</si>
  <si>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</si>
  <si>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</si>
  <si>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</si>
  <si>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</si>
  <si>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</si>
  <si>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</si>
  <si>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</si>
  <si>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</si>
  <si>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</si>
  <si>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</si>
  <si>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</si>
  <si>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</si>
  <si>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</si>
  <si>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</si>
  <si>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</si>
  <si>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</si>
  <si>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</si>
  <si>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</si>
  <si>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</si>
  <si>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</si>
  <si>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</si>
  <si>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</si>
  <si>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</si>
  <si>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</si>
  <si>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</si>
  <si>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</si>
  <si>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</si>
  <si>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</si>
  <si>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</si>
  <si>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</si>
  <si>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</si>
  <si>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</si>
  <si>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</si>
  <si>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</si>
  <si>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</si>
  <si>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</si>
  <si>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</si>
  <si>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</si>
  <si>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</si>
  <si>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</si>
  <si>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</si>
  <si>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</si>
  <si>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</si>
  <si>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</si>
  <si>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</si>
  <si>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</si>
  <si>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</si>
  <si>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</si>
  <si>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</si>
  <si>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</si>
  <si>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</si>
  <si>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</si>
  <si>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</si>
  <si>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</si>
  <si>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</si>
  <si>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</si>
  <si>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</si>
  <si>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</si>
  <si>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</si>
  <si>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</si>
  <si>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</si>
  <si>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</si>
  <si>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</si>
  <si>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</si>
  <si>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</si>
  <si>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</si>
  <si>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</si>
  <si>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</si>
  <si>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</si>
  <si>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</si>
  <si>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</si>
  <si>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</si>
  <si>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</si>
  <si>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</si>
  <si>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</si>
  <si>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</si>
  <si>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</si>
  <si>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</si>
  <si>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</si>
  <si>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</si>
  <si>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</si>
  <si>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</si>
  <si>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</si>
  <si>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</si>
  <si>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</si>
  <si>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</si>
  <si>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</si>
  <si>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</si>
  <si>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</si>
  <si>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</si>
  <si>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</si>
  <si>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</si>
  <si>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</si>
  <si>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</si>
  <si>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</si>
  <si>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</si>
  <si>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</si>
  <si>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</si>
  <si>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</si>
  <si>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</si>
  <si>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</si>
  <si>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</si>
  <si>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</si>
  <si>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</si>
  <si>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</si>
  <si>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</si>
  <si>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</si>
  <si>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</si>
  <si>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</si>
  <si>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</si>
  <si>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</si>
  <si>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</si>
  <si>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</si>
  <si>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</si>
  <si>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</si>
  <si>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</si>
  <si>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</si>
  <si>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</si>
  <si>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</si>
  <si>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</si>
  <si>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</si>
  <si>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</si>
  <si>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</si>
  <si>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</si>
  <si>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</si>
  <si>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</si>
  <si>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</si>
  <si>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</si>
  <si>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</si>
  <si>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</si>
  <si>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</si>
  <si>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</si>
  <si>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</si>
  <si>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</si>
  <si>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</si>
  <si>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</si>
  <si>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</si>
  <si>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</si>
  <si>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</si>
  <si>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</si>
  <si>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</si>
  <si>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</si>
  <si>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</si>
  <si>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</si>
  <si>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</si>
  <si>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</si>
  <si>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</si>
  <si>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</si>
  <si>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</si>
  <si>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</si>
  <si>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</si>
  <si>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</si>
  <si>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</si>
  <si>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</si>
  <si>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</si>
  <si>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</si>
  <si>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</si>
  <si>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</si>
  <si>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</si>
  <si>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</si>
  <si>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</si>
  <si>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</si>
  <si>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</si>
  <si>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</si>
  <si>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</si>
  <si>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</si>
  <si>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</si>
  <si>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</si>
  <si>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</si>
  <si>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</si>
  <si>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</si>
  <si>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</si>
  <si>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</si>
  <si>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</si>
  <si>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</si>
  <si>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</si>
  <si>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</si>
  <si>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</si>
  <si>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</si>
  <si>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</si>
  <si>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</si>
  <si>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</si>
  <si>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</si>
  <si>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</si>
  <si>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</si>
  <si>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</si>
  <si>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</si>
  <si>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</si>
  <si>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</si>
  <si>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</si>
  <si>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</si>
  <si>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</si>
  <si>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</si>
  <si>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</si>
  <si>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</si>
  <si>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</si>
  <si>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</si>
  <si>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</si>
  <si>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</si>
  <si>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</si>
  <si>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</si>
  <si>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</si>
  <si>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</si>
  <si>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</si>
  <si>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</si>
  <si>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</si>
  <si>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</si>
  <si>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</si>
  <si>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</si>
  <si>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</si>
  <si>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</si>
  <si>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</si>
  <si>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</si>
  <si>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</si>
  <si>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</si>
  <si>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</si>
  <si>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</si>
  <si>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</si>
  <si>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</si>
  <si>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</si>
  <si>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</si>
  <si>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</si>
  <si>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</si>
  <si>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</si>
  <si>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</si>
  <si>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</si>
  <si>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</si>
  <si>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</si>
  <si>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</si>
  <si>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</si>
  <si>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</si>
  <si>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</si>
  <si>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</si>
  <si>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</si>
  <si>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</si>
  <si>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</si>
  <si>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</si>
  <si>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</si>
  <si>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</si>
  <si>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</si>
  <si>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</si>
  <si>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</si>
  <si>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</si>
  <si>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</si>
  <si>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</si>
  <si>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</si>
  <si>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</si>
  <si>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</si>
  <si>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</si>
  <si>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</si>
  <si>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</si>
  <si>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</si>
  <si>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</si>
  <si>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</si>
  <si>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</si>
  <si>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</si>
  <si>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</si>
  <si>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</si>
  <si>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</si>
  <si>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</si>
  <si>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</si>
  <si>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</si>
  <si>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</si>
  <si>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</si>
  <si>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</si>
  <si>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</si>
  <si>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</si>
  <si>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</si>
  <si>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</si>
  <si>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</si>
  <si>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</si>
  <si>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</si>
  <si>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</si>
  <si>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</si>
  <si>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</si>
  <si>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</si>
  <si>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</si>
  <si>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</si>
  <si>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</si>
  <si>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</si>
  <si>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</si>
  <si>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</si>
  <si>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</si>
  <si>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</si>
  <si>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</si>
  <si>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</si>
  <si>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</si>
  <si>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</si>
  <si>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</si>
  <si>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</si>
  <si>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</si>
  <si>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</si>
  <si>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</si>
  <si>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</si>
  <si>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</si>
  <si>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</si>
  <si>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</si>
  <si>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</si>
  <si>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</si>
  <si>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</si>
  <si>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</si>
  <si>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</si>
  <si>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</si>
  <si>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</si>
  <si>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</si>
  <si>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</si>
  <si>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</si>
  <si>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</si>
  <si>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</si>
  <si>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</si>
  <si>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</si>
  <si>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</si>
  <si>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</si>
  <si>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</si>
  <si>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</si>
  <si>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</si>
  <si>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</si>
  <si>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</si>
  <si>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</si>
  <si>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</si>
  <si>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</si>
  <si>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</si>
  <si>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</si>
  <si>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</si>
  <si>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</si>
  <si>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</si>
  <si>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</si>
  <si>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</si>
  <si>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</si>
  <si>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</si>
  <si>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</si>
  <si>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</si>
  <si>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</si>
  <si>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</si>
  <si>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</si>
  <si>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</si>
  <si>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</si>
  <si>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</si>
  <si>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</si>
  <si>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</si>
  <si>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</si>
  <si>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</si>
  <si>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</si>
  <si>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</si>
  <si>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</si>
  <si>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</si>
  <si>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</si>
  <si>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</si>
  <si>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</si>
  <si>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</si>
  <si>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</si>
  <si>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</si>
  <si>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</si>
  <si>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</si>
  <si>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</si>
  <si>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</si>
  <si>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</si>
  <si>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</si>
  <si>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</si>
  <si>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</si>
  <si>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</si>
  <si>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</si>
  <si>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</si>
  <si>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</si>
  <si>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</si>
  <si>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</si>
  <si>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</si>
  <si>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</si>
  <si>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</si>
  <si>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</si>
  <si>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</si>
  <si>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</si>
  <si>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</si>
  <si>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</si>
  <si>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</si>
  <si>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</si>
  <si>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</si>
  <si>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</si>
  <si>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</si>
  <si>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</si>
  <si>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</si>
  <si>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</si>
  <si>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</si>
  <si>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</si>
  <si>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</si>
  <si>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</si>
  <si>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</si>
  <si>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</si>
  <si>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</si>
  <si>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</si>
  <si>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</si>
  <si>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</si>
  <si>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</si>
  <si>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</si>
  <si>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</si>
  <si>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</si>
  <si>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</si>
  <si>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</si>
  <si>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</si>
  <si>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</si>
  <si>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</si>
  <si>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</si>
  <si>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</si>
  <si>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</si>
  <si>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</si>
  <si>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</si>
  <si>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</si>
  <si>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</si>
  <si>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</si>
  <si>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</si>
  <si>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</si>
  <si>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</si>
  <si>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</si>
  <si>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</si>
  <si>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</si>
  <si>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</si>
  <si>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</si>
  <si>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</si>
  <si>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</si>
  <si>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</si>
  <si>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</si>
  <si>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</si>
  <si>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</si>
  <si>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</si>
  <si>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</si>
  <si>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</si>
  <si>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</si>
  <si>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</si>
  <si>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</si>
  <si>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</si>
  <si>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</si>
  <si>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</si>
  <si>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</si>
  <si>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</si>
  <si>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</si>
  <si>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</si>
  <si>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</si>
  <si>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</si>
  <si>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</si>
  <si>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</si>
  <si>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</si>
  <si>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</si>
  <si>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</si>
  <si>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</si>
  <si>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</si>
  <si>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</si>
  <si>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</si>
  <si>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</si>
  <si>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</si>
  <si>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</si>
  <si>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</si>
  <si>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</si>
  <si>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</si>
  <si>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</si>
  <si>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</si>
  <si>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</si>
  <si>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</si>
  <si>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</si>
  <si>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</si>
  <si>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</si>
  <si>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</si>
  <si>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</si>
  <si>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</si>
  <si>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</si>
  <si>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</si>
  <si>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</si>
  <si>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</si>
  <si>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</si>
  <si>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</si>
  <si>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</si>
  <si>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</si>
  <si>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</si>
  <si>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</si>
  <si>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</si>
  <si>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</si>
  <si>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</si>
  <si>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</si>
  <si>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</si>
  <si>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</si>
  <si>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</si>
  <si>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</si>
  <si>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</si>
  <si>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</si>
  <si>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</si>
  <si>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</si>
  <si>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</si>
  <si>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</si>
  <si>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</si>
  <si>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</si>
  <si>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</si>
  <si>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</si>
  <si>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</si>
  <si>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</si>
  <si>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</si>
  <si>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</si>
  <si>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</si>
  <si>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</si>
  <si>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</si>
  <si>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</si>
  <si>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</si>
  <si>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</si>
  <si>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</si>
  <si>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</si>
  <si>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</si>
  <si>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</si>
  <si>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</si>
  <si>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</si>
  <si>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</si>
  <si>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</si>
  <si>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</si>
  <si>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</si>
  <si>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</si>
  <si>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</si>
  <si>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</si>
  <si>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</si>
  <si>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</si>
  <si>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</si>
  <si>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</si>
  <si>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</si>
  <si>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</si>
  <si>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</si>
  <si>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</si>
  <si>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</si>
  <si>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</si>
  <si>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</si>
  <si>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</si>
  <si>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</si>
  <si>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</si>
  <si>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</si>
  <si>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</si>
  <si>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</si>
  <si>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</si>
  <si>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</si>
  <si>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</si>
  <si>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</si>
  <si>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</si>
  <si>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</si>
  <si>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</si>
  <si>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</si>
  <si>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</si>
  <si>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</si>
  <si>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</si>
  <si>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</si>
  <si>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</si>
  <si>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</si>
  <si>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</si>
  <si>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</si>
  <si>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</si>
  <si>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</si>
  <si>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</si>
  <si>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</si>
  <si>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</si>
  <si>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</si>
  <si>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</si>
  <si>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</si>
  <si>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</si>
  <si>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</si>
  <si>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</si>
  <si>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</si>
  <si>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</si>
  <si>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</si>
  <si>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</si>
  <si>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</si>
  <si>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</si>
  <si>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</si>
  <si>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</si>
  <si>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</si>
  <si>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</si>
  <si>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</si>
  <si>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</si>
  <si>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</si>
  <si>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</si>
  <si>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</si>
  <si>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</si>
  <si>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</si>
  <si>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</si>
  <si>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</si>
  <si>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</si>
  <si>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</si>
  <si>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</si>
  <si>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</si>
  <si>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</si>
  <si>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</si>
  <si>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</si>
  <si>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</si>
  <si>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</si>
  <si>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</si>
  <si>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</si>
  <si>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</si>
  <si>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</si>
  <si>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</si>
  <si>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</si>
  <si>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</si>
  <si>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</si>
  <si>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</si>
  <si>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</si>
  <si>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</si>
  <si>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</si>
  <si>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</si>
  <si>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</si>
  <si>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</si>
  <si>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</si>
  <si>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</si>
  <si>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</si>
  <si>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</si>
  <si>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</si>
  <si>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</si>
  <si>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</si>
  <si>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</si>
  <si>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</si>
  <si>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</si>
  <si>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</si>
  <si>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</si>
  <si>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</si>
  <si>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</si>
  <si>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</si>
  <si>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</si>
  <si>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</si>
  <si>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</si>
  <si>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</si>
  <si>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</si>
  <si>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</si>
  <si>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</si>
  <si>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</si>
  <si>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</si>
  <si>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</si>
  <si>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</si>
  <si>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</si>
  <si>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</si>
  <si>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</si>
  <si>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</si>
  <si>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</si>
  <si>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</si>
  <si>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</si>
  <si>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</si>
  <si>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</si>
  <si>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</si>
  <si>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</si>
  <si>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</si>
  <si>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</si>
  <si>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</si>
  <si>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</si>
  <si>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</si>
  <si>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</si>
  <si>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</si>
  <si>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</si>
  <si>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</si>
  <si>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</si>
  <si>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</si>
  <si>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</si>
  <si>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</si>
  <si>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</si>
  <si>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</si>
  <si>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</si>
  <si>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</si>
  <si>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</si>
  <si>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</si>
  <si>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</si>
  <si>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</si>
  <si>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</si>
  <si>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</si>
  <si>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</si>
  <si>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</si>
  <si>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</si>
  <si>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</si>
  <si>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</si>
  <si>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</si>
  <si>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</si>
  <si>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</si>
  <si>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</si>
  <si>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</si>
  <si>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</si>
  <si>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</si>
  <si>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</si>
  <si>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</si>
  <si>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</si>
  <si>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</si>
  <si>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</si>
  <si>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</si>
  <si>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</si>
  <si>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</si>
  <si>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</si>
  <si>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</si>
  <si>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</si>
  <si>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</si>
  <si>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</si>
  <si>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</si>
  <si>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</si>
  <si>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</si>
  <si>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</si>
  <si>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</si>
  <si>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</si>
  <si>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</si>
  <si>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</si>
  <si>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</si>
  <si>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</si>
  <si>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</si>
  <si>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</si>
  <si>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</si>
  <si>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</si>
  <si>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</si>
  <si>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</si>
  <si>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</si>
  <si>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</si>
  <si>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</si>
  <si>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</si>
  <si>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</si>
  <si>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</si>
  <si>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</si>
  <si>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</si>
  <si>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</si>
  <si>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</si>
  <si>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</si>
  <si>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</si>
  <si>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</si>
  <si>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</si>
  <si>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</si>
  <si>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</si>
  <si>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</si>
  <si>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</si>
  <si>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</si>
  <si>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</si>
  <si>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</si>
  <si>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</si>
  <si>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</si>
  <si>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</si>
  <si>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</si>
  <si>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</si>
  <si>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</si>
  <si>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</si>
  <si>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</si>
  <si>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</si>
  <si>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</si>
  <si>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</si>
  <si>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</si>
  <si>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</si>
  <si>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</si>
  <si>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</si>
  <si>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</si>
  <si>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</si>
  <si>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</si>
  <si>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</si>
  <si>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</si>
  <si>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</si>
  <si>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</si>
  <si>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</si>
  <si>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</si>
  <si>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</si>
  <si>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</si>
  <si>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</si>
  <si>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</si>
  <si>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</si>
  <si>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</si>
  <si>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</si>
  <si>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</si>
  <si>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</si>
  <si>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</si>
  <si>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</si>
  <si>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</si>
  <si>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</si>
  <si>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</si>
  <si>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</si>
  <si>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</si>
  <si>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</si>
  <si>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</si>
  <si>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</si>
  <si>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</si>
  <si>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</si>
  <si>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</si>
  <si>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</si>
  <si>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</si>
  <si>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</si>
  <si>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</si>
  <si>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</si>
  <si>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</si>
  <si>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</si>
  <si>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</si>
  <si>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</si>
  <si>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</si>
  <si>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</si>
  <si>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</si>
  <si>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</si>
  <si>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</si>
  <si>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</si>
  <si>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</si>
  <si>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</si>
  <si>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</si>
  <si>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</si>
  <si>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</si>
  <si>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</si>
  <si>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</si>
  <si>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</si>
  <si>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</si>
  <si>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</si>
  <si>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</si>
  <si>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</si>
  <si>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</si>
  <si>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</si>
  <si>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</si>
  <si>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</si>
  <si>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</si>
  <si>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</si>
  <si>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</si>
  <si>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</si>
  <si>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</si>
  <si>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</si>
  <si>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</si>
  <si>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</si>
  <si>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</si>
  <si>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</si>
  <si>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</si>
  <si>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</si>
  <si>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</si>
  <si>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</si>
  <si>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</si>
  <si>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</si>
  <si>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</si>
  <si>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</si>
  <si>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</si>
  <si>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</si>
  <si>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</si>
  <si>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</si>
  <si>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</si>
  <si>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</si>
  <si>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</si>
  <si>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</si>
  <si>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</si>
  <si>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</si>
  <si>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</si>
  <si>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</si>
  <si>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</si>
  <si>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</si>
  <si>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</si>
  <si>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</si>
  <si>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</si>
  <si>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</si>
  <si>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</si>
  <si>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</si>
  <si>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</si>
  <si>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</si>
  <si>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</si>
  <si>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</si>
  <si>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</si>
  <si>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</si>
  <si>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</si>
  <si>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</si>
  <si>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</si>
  <si>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</si>
  <si>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</si>
  <si>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</si>
  <si>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</si>
  <si>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</si>
  <si>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</si>
  <si>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</si>
  <si>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</si>
  <si>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</si>
  <si>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</si>
  <si>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</si>
  <si>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</si>
  <si>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</si>
  <si>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</si>
  <si>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</si>
  <si>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</si>
  <si>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</si>
  <si>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</si>
  <si>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</si>
  <si>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</si>
  <si>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</si>
  <si>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</si>
  <si>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</si>
  <si>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</si>
  <si>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</si>
  <si>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</si>
  <si>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</si>
  <si>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</si>
  <si>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</si>
  <si>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</si>
  <si>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</si>
  <si>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</si>
  <si>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</si>
  <si>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</si>
  <si>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</si>
  <si>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</si>
  <si>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</si>
  <si>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</si>
  <si>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</si>
  <si>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</si>
  <si>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</si>
  <si>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</si>
  <si>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</si>
  <si>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</si>
  <si>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</si>
  <si>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</si>
  <si>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</si>
  <si>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</si>
  <si>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</si>
  <si>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</si>
  <si>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</si>
  <si>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</si>
  <si>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</si>
  <si>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</si>
  <si>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</si>
  <si>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</si>
  <si>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</si>
  <si>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</si>
  <si>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</si>
  <si>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</si>
  <si>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</si>
  <si>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</si>
  <si>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</si>
  <si>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</si>
  <si>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</si>
  <si>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</si>
  <si>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</si>
  <si>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</si>
  <si>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</si>
  <si>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</si>
  <si>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</si>
  <si>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</si>
  <si>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</si>
  <si>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</si>
  <si>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</si>
  <si>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</si>
  <si>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</si>
  <si>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</si>
  <si>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</si>
  <si>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</si>
  <si>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</si>
  <si>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</si>
  <si>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</si>
  <si>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</si>
  <si>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</si>
  <si>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</si>
  <si>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</si>
  <si>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</si>
  <si>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</si>
  <si>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</si>
  <si>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</si>
  <si>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</si>
  <si>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</si>
  <si>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</si>
  <si>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</si>
  <si>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</si>
  <si>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</si>
  <si>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</si>
  <si>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</si>
  <si>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</si>
  <si>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</si>
  <si>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</si>
  <si>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</si>
  <si>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</si>
  <si>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</si>
  <si>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</si>
  <si>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</si>
  <si>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</si>
  <si>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</si>
  <si>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</si>
  <si>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</si>
  <si>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</si>
  <si>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</si>
  <si>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</si>
  <si>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</si>
  <si>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</si>
  <si>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</si>
  <si>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</si>
  <si>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</si>
  <si>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</si>
  <si>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</si>
  <si>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</si>
  <si>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</si>
  <si>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</si>
  <si>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</si>
  <si>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</si>
  <si>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</si>
  <si>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</si>
  <si>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</si>
  <si>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</si>
  <si>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</si>
  <si>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</si>
  <si>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</si>
  <si>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</si>
  <si>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</si>
  <si>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</si>
  <si>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</si>
  <si>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</si>
  <si>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</si>
  <si>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</si>
  <si>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</si>
  <si>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</si>
  <si>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</si>
  <si>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</si>
  <si>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</si>
  <si>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</si>
  <si>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</si>
  <si>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</si>
  <si>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</si>
  <si>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</si>
  <si>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</si>
  <si>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</si>
  <si>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</si>
  <si>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</si>
  <si>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</si>
  <si>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</si>
  <si>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</si>
  <si>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</si>
  <si>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</si>
  <si>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</si>
  <si>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</si>
  <si>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</si>
  <si>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</si>
  <si>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</si>
  <si>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</si>
  <si>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</si>
  <si>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</si>
  <si>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</si>
  <si>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</si>
  <si>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</si>
  <si>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</si>
  <si>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</si>
  <si>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</si>
  <si>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</si>
  <si>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</si>
  <si>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</si>
  <si>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</si>
  <si>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</si>
  <si>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</si>
  <si>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</si>
  <si>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</si>
  <si>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</si>
  <si>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</si>
  <si>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</si>
  <si>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</si>
  <si>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</si>
  <si>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</si>
  <si>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</si>
  <si>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</si>
  <si>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</si>
  <si>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</si>
  <si>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</si>
  <si>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</si>
  <si>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</si>
  <si>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</si>
  <si>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</si>
  <si>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</si>
  <si>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</si>
  <si>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</si>
  <si>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</si>
  <si>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</si>
  <si>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</si>
  <si>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</si>
  <si>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</si>
  <si>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</si>
  <si>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</si>
  <si>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</si>
  <si>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</si>
  <si>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</si>
  <si>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</si>
  <si>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</si>
  <si>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</si>
  <si>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</si>
  <si>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</si>
  <si>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</si>
  <si>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</si>
  <si>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</si>
  <si>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</si>
  <si>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</si>
  <si>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</si>
  <si>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</si>
  <si>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</si>
  <si>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</si>
  <si>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</si>
  <si>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</si>
  <si>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</si>
  <si>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</si>
  <si>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</si>
  <si>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</si>
  <si>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</si>
  <si>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</si>
  <si>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</si>
  <si>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</si>
  <si>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</si>
  <si>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</si>
  <si>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</si>
  <si>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</si>
  <si>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</si>
  <si>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</si>
  <si>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</si>
  <si>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</si>
  <si>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</si>
  <si>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</si>
  <si>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</si>
  <si>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</si>
  <si>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</si>
  <si>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</si>
  <si>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</si>
  <si>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</si>
  <si>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</si>
  <si>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</si>
  <si>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</si>
  <si>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</si>
  <si>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</si>
  <si>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</si>
  <si>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</si>
  <si>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</si>
  <si>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</si>
  <si>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</si>
  <si>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</si>
  <si>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</si>
  <si>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</si>
  <si>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</si>
  <si>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</si>
  <si>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</si>
  <si>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</si>
  <si>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</si>
  <si>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</si>
  <si>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</si>
  <si>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</si>
  <si>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</si>
  <si>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</si>
  <si>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</si>
  <si>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</si>
  <si>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</si>
  <si>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</si>
  <si>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</si>
  <si>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</si>
  <si>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</si>
  <si>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</si>
  <si>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</si>
  <si>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</si>
  <si>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</si>
  <si>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</si>
  <si>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</si>
  <si>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</si>
  <si>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</si>
  <si>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</si>
  <si>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</si>
  <si>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</si>
  <si>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</si>
  <si>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</si>
  <si>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</si>
  <si>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</si>
  <si>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</si>
  <si>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</si>
  <si>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</si>
  <si>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</si>
  <si>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</si>
  <si>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</si>
  <si>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</si>
  <si>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</si>
  <si>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</si>
  <si>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</si>
  <si>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</si>
  <si>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</si>
  <si>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</si>
  <si>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</si>
  <si>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</si>
  <si>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</si>
  <si>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</si>
  <si>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</si>
  <si>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</si>
  <si>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</si>
  <si>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</si>
  <si>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</si>
  <si>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</si>
  <si>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</si>
  <si>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</si>
  <si>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</si>
  <si>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</si>
  <si>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</si>
  <si>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</si>
  <si>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</si>
  <si>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</si>
  <si>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</si>
  <si>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</si>
  <si>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</si>
  <si>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</si>
  <si>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</si>
  <si>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</si>
  <si>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</si>
  <si>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</si>
  <si>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</si>
  <si>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</si>
  <si>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</si>
  <si>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</si>
  <si>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</si>
  <si>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</si>
  <si>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</si>
  <si>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</si>
  <si>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</si>
  <si>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</si>
  <si>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</si>
  <si>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</si>
  <si>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</si>
  <si>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</si>
  <si>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</si>
  <si>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</si>
  <si>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</si>
  <si>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</si>
  <si>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</si>
  <si>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</si>
  <si>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</si>
  <si>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</si>
  <si>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</si>
  <si>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</si>
  <si>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</si>
  <si>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</si>
  <si>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</si>
  <si>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</si>
  <si>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</si>
  <si>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</si>
  <si>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</si>
  <si>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</si>
  <si>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</si>
  <si>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</si>
  <si>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</si>
  <si>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</si>
  <si>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</si>
  <si>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</si>
  <si>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</si>
  <si>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</si>
  <si>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</si>
  <si>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</si>
  <si>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</si>
  <si>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</si>
  <si>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</si>
  <si>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</si>
  <si>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</si>
  <si>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</si>
  <si>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</si>
  <si>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</si>
  <si>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</si>
  <si>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</si>
  <si>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</si>
  <si>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</si>
  <si>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</si>
  <si>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</si>
  <si>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</si>
  <si>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</si>
  <si>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</si>
  <si>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</si>
  <si>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</si>
  <si>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</si>
  <si>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</si>
  <si>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</si>
  <si>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</si>
  <si>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</si>
  <si>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</si>
  <si>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</si>
  <si>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</si>
  <si>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</si>
  <si>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</si>
  <si>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</si>
  <si>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</si>
  <si>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</si>
  <si>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</si>
  <si>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</si>
  <si>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</si>
  <si>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</si>
  <si>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</si>
  <si>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</si>
  <si>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</si>
  <si>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</si>
  <si>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</si>
  <si>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</si>
  <si>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</si>
  <si>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</si>
  <si>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</si>
  <si>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</si>
  <si>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</si>
  <si>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</si>
  <si>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</si>
  <si>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</si>
  <si>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</si>
  <si>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</si>
  <si>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</si>
  <si>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</si>
  <si>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</si>
  <si>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</si>
  <si>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</si>
  <si>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</si>
  <si>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</si>
  <si>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</si>
  <si>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</si>
  <si>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</si>
  <si>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</si>
  <si>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</si>
  <si>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</si>
  <si>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</si>
  <si>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</si>
  <si>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</si>
  <si>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</si>
  <si>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</si>
  <si>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</si>
  <si>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</si>
  <si>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</si>
  <si>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</si>
  <si>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</si>
  <si>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</si>
  <si>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</si>
  <si>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</si>
  <si>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</si>
  <si>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</si>
  <si>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</si>
  <si>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</si>
  <si>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</si>
  <si>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</si>
  <si>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</si>
  <si>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</si>
  <si>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</si>
  <si>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</si>
  <si>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</si>
  <si>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</si>
  <si>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</si>
  <si>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</si>
  <si>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</si>
  <si>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</si>
  <si>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</si>
  <si>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</si>
  <si>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</si>
  <si>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</si>
  <si>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</si>
  <si>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</si>
  <si>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</si>
  <si>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</si>
  <si>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</si>
  <si>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</si>
  <si>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</si>
  <si>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</si>
  <si>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</si>
  <si>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</si>
  <si>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</si>
  <si>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</si>
  <si>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</si>
  <si>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</si>
  <si>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</si>
  <si>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</si>
  <si>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</si>
  <si>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</si>
  <si>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</si>
  <si>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</si>
  <si>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</si>
  <si>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</si>
  <si>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</si>
  <si>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</si>
  <si>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</si>
  <si>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</si>
  <si>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</si>
  <si>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</si>
  <si>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</si>
  <si>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</si>
  <si>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</si>
  <si>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</si>
  <si>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</si>
  <si>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</si>
  <si>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</si>
  <si>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</si>
  <si>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</si>
  <si>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</si>
  <si>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</si>
  <si>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</si>
  <si>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</si>
  <si>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</si>
  <si>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</si>
  <si>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</si>
  <si>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</si>
  <si>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</si>
  <si>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</si>
  <si>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</si>
  <si>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</si>
  <si>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</si>
  <si>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</si>
  <si>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</si>
  <si>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</si>
  <si>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</si>
  <si>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</si>
  <si>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</si>
  <si>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</si>
  <si>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</si>
  <si>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</si>
  <si>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</si>
  <si>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</si>
  <si>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</si>
  <si>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</si>
  <si>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</si>
  <si>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</si>
  <si>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</si>
  <si>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</si>
  <si>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</si>
  <si>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</si>
  <si>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</si>
  <si>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</si>
  <si>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</si>
  <si>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</si>
  <si>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</si>
  <si>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</si>
  <si>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</si>
  <si>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</si>
  <si>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</si>
  <si>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</si>
  <si>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</si>
  <si>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</si>
  <si>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</si>
  <si>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</si>
  <si>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</si>
  <si>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</si>
  <si>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</si>
  <si>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</si>
  <si>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</si>
  <si>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</si>
  <si>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</si>
  <si>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</si>
  <si>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</si>
  <si>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</si>
  <si>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</si>
  <si>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</si>
  <si>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</si>
  <si>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</si>
  <si>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</si>
  <si>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</si>
  <si>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</si>
  <si>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</si>
  <si>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</si>
  <si>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</si>
  <si>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</si>
  <si>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</si>
  <si>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</si>
  <si>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</si>
  <si>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</si>
  <si>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</si>
  <si>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</si>
  <si>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</si>
  <si>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</si>
  <si>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</si>
  <si>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</si>
  <si>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</si>
  <si>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</si>
  <si>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</si>
  <si>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</si>
  <si>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</si>
  <si>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</si>
  <si>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</si>
  <si>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</si>
  <si>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</si>
  <si>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</si>
  <si>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</si>
  <si>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</si>
  <si>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</si>
  <si>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</si>
  <si>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</si>
  <si>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</si>
  <si>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</si>
  <si>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</si>
  <si>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</si>
  <si>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</si>
  <si>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</si>
  <si>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</si>
  <si>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</si>
  <si>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</si>
  <si>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</si>
  <si>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</si>
  <si>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</si>
  <si>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</si>
  <si>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</si>
  <si>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</si>
  <si>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</si>
  <si>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</si>
  <si>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</si>
  <si>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</si>
  <si>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</si>
  <si>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</si>
  <si>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</si>
  <si>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</si>
  <si>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</si>
  <si>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</si>
  <si>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</si>
  <si>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</si>
  <si>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</si>
  <si>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</si>
  <si>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</si>
  <si>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</si>
  <si>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</si>
  <si>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</si>
  <si>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</si>
  <si>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</si>
  <si>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</si>
  <si>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</si>
  <si>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</si>
  <si>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</si>
  <si>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</si>
  <si>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</si>
  <si>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</si>
  <si>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</si>
  <si>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</si>
  <si>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</si>
  <si>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</si>
  <si>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</si>
  <si>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</si>
  <si>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</si>
  <si>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</si>
  <si>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</si>
  <si>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</si>
  <si>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</si>
  <si>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</si>
  <si>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</si>
  <si>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</si>
  <si>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</si>
  <si>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</si>
  <si>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</si>
  <si>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</si>
  <si>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</si>
  <si>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</si>
  <si>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</si>
  <si>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</si>
  <si>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</si>
  <si>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</si>
  <si>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</si>
  <si>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</si>
  <si>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</si>
  <si>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</si>
  <si>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</si>
  <si>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</si>
  <si>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</si>
  <si>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</si>
  <si>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</si>
  <si>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</si>
  <si>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</si>
  <si>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</si>
  <si>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</si>
  <si>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</si>
  <si>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</si>
  <si>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</si>
  <si>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</si>
  <si>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</si>
  <si>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</si>
  <si>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</si>
  <si>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</si>
  <si>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</si>
  <si>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</si>
  <si>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</si>
  <si>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</si>
  <si>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</si>
  <si>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</si>
  <si>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</si>
  <si>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</si>
  <si>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</si>
  <si>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</si>
  <si>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</si>
  <si>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</si>
  <si>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</si>
  <si>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</si>
  <si>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</si>
  <si>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</si>
  <si>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</si>
  <si>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</si>
  <si>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</si>
  <si>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</si>
  <si>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</si>
  <si>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</si>
  <si>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</si>
  <si>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</si>
  <si>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</si>
  <si>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</si>
  <si>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</si>
  <si>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</si>
  <si>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Origin*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</si>
  <si>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</si>
  <si>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</si>
  <si>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</si>
  <si>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</si>
  <si>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</si>
  <si>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</si>
  <si>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</si>
  <si>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</si>
  <si>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Street Type*</t>
  </si>
  <si>
    <t>Street*</t>
  </si>
  <si>
    <t>Items - Rapid Thermal Kit</t>
  </si>
  <si>
    <t>Items - Reflective insulation screen</t>
  </si>
  <si>
    <t>Items - Polyethylene film for construction</t>
  </si>
  <si>
    <t>Items - Double-sided adhesive tape</t>
  </si>
  <si>
    <t>Items - Construction tape</t>
  </si>
  <si>
    <t>Items - Masking tape</t>
  </si>
  <si>
    <t>Items - Polyurethane foam stripes</t>
  </si>
  <si>
    <t>Items - All season mounting foam</t>
  </si>
  <si>
    <t>Items - Box</t>
  </si>
  <si>
    <t>Items - Wall mounted electrical heater</t>
  </si>
  <si>
    <t>Strings - Selection criteria</t>
  </si>
  <si>
    <t>Strings - Installation service is provided</t>
  </si>
  <si>
    <t>Selection criteria</t>
  </si>
  <si>
    <t>Houses with wooden windows</t>
  </si>
  <si>
    <t>Houses with heating system installed more than 20 years ago</t>
  </si>
  <si>
    <t>Houses without facade insulation</t>
  </si>
  <si>
    <t>Installation service is provided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</si>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</sst>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7DBC7DA-A4C2-46FC-B437-3F3DDCED4805}" name="SelectionCriteria" displayName="SelectionCriteria" ref="AB1:AB4" totalsRowShown="0">
  <autoFilter ref="AB1:AB4" xr:uid="{B7DBC7DA-A4C2-46FC-B437-3F3DDCED4805}"/>
  <tableColumns count="1">
    <tableColumn id="1" xr3:uid="{FC05B566-37B9-42DC-9E06-C228F082AF70}" name="Selection criteri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BFB5A3-C57B-4D8A-8BF9-0239795331E1}" name="InstallationServices" displayName="InstallationServices" ref="AD1:AD2" totalsRowShown="0">
  <autoFilter ref="AD1:AD2" xr:uid="{5DBFB5A3-C57B-4D8A-8BF9-0239795331E1}"/>
  <tableColumns count="1">
    <tableColumn id="1" xr3:uid="{49771586-8779-40CA-A463-A8FF05B7AF8F}" name="Installation service is provid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L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38" width="28.33203125" customWidth="1"/>
  </cols>
  <sheetData>
    <row r="1" spans="1:38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63417</v>
      </c>
      <c r="G1" s="1" t="s">
        <v>115</v>
      </c>
      <c r="H1" s="5" t="s">
        <v>116</v>
      </c>
      <c r="I1" s="1" t="s">
        <v>117</v>
      </c>
      <c r="J1" s="1" t="s">
        <v>63418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63426</v>
      </c>
      <c r="Q1" s="1" t="s">
        <v>63427</v>
      </c>
      <c r="R1" s="1" t="s">
        <v>63423</v>
      </c>
      <c r="S1" s="1" t="s">
        <v>63424</v>
      </c>
      <c r="T1" s="1" t="s">
        <v>63425</v>
      </c>
      <c r="U1" s="1" t="s">
        <v>118</v>
      </c>
      <c r="V1" s="1" t="s">
        <v>63428</v>
      </c>
      <c r="W1" s="1" t="s">
        <v>63429</v>
      </c>
      <c r="X1" s="1" t="s">
        <v>63430</v>
      </c>
      <c r="Y1" s="1" t="s">
        <v>63431</v>
      </c>
      <c r="Z1" s="1" t="s">
        <v>63432</v>
      </c>
      <c r="AA1" s="1" t="s">
        <v>63433</v>
      </c>
      <c r="AB1" s="1" t="s">
        <v>63434</v>
      </c>
      <c r="AC1" s="1" t="s">
        <v>63435</v>
      </c>
      <c r="AD1" s="1" t="s">
        <v>63436</v>
      </c>
      <c r="AE1" s="1" t="s">
        <v>63437</v>
      </c>
      <c r="AF1" s="1" t="s">
        <v>63438</v>
      </c>
      <c r="AG1" s="1" t="s">
        <v>63439</v>
      </c>
      <c r="AH1" s="1" t="s">
        <v>63419</v>
      </c>
      <c r="AI1" s="1" t="s">
        <v>63420</v>
      </c>
      <c r="AJ1" s="1" t="s">
        <v>63421</v>
      </c>
      <c r="AK1" s="1" t="s">
        <v>63422</v>
      </c>
      <c r="AL1" s="1" t="s">
        <v>1</v>
      </c>
    </row>
    <row r="2" spans="1:38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46</v>
      </c>
      <c r="W2">
        <f>V2*2</f>
        <v>0</v>
      </c>
      <c r="X2">
        <f>V2</f>
        <v>0</v>
      </c>
      <c r="Y2">
        <f>V2*2</f>
        <v>0</v>
      </c>
      <c r="Z2">
        <f>V2</f>
        <v>0</v>
      </c>
      <c r="AA2">
        <f>V2</f>
        <v>0</v>
      </c>
      <c r="AB2">
        <f>V2*20</f>
        <v>0</v>
      </c>
      <c r="AC2">
        <f>V2</f>
        <v>0</v>
      </c>
      <c r="AD2">
        <f>V2</f>
        <v>0</v>
      </c>
    </row>
    <row r="7" spans="1:38" x14ac:dyDescent="0.3">
      <c r="J7" s="4"/>
    </row>
    <row r="8" spans="1:38" x14ac:dyDescent="0.3">
      <c r="J8" s="4"/>
    </row>
    <row r="9" spans="1:38" x14ac:dyDescent="0.3">
      <c r="H9" s="7"/>
    </row>
    <row r="13" spans="1:38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AAF1048576">
    <cfRule type="expression" dxfId="9" priority="3" stopIfTrue="1">
      <formula>A1=""</formula>
    </cfRule>
  </conditionalFormatting>
  <conditionalFormatting sqref="V1:AG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3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H1:AH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E1048576" xr:uid="{81DE1A1F-06B8-4415-A96C-12562432D1BE}">
      <formula1>ISNUMBER(V2)</formula1>
    </dataValidation>
    <dataValidation type="list" allowBlank="1" showInputMessage="1" showErrorMessage="1" sqref="AF1:AF1048576" xr:uid="{8D1B7DA8-59A3-4C1A-9E4B-853EAB95FA33}">
      <formula1>INDIRECT("SelectionCriteria")</formula1>
    </dataValidation>
    <dataValidation type="list" allowBlank="1" showInputMessage="1" showErrorMessage="1" sqref="AG1:AG1048576" xr:uid="{1D3D5F0B-FCE2-4F8C-97AE-D987BB120055}">
      <formula1>INDIRECT("InstallationServices")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AD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30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  <c r="AB1" t="s">
        <v>63440</v>
      </c>
      <c r="AD1" t="s">
        <v>63444</v>
      </c>
    </row>
    <row r="2" spans="1:30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  <c r="AB2" t="s">
        <v>63441</v>
      </c>
      <c r="AD2" t="s">
        <v>63444</v>
      </c>
    </row>
    <row r="3" spans="1:30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  <c r="AB3" t="s">
        <v>63442</v>
      </c>
    </row>
    <row r="4" spans="1:30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  <c r="AB4" t="s">
        <v>63443</v>
      </c>
    </row>
    <row r="5" spans="1:30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30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30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30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30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30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30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30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30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30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30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30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63445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2024-12-30T06:23:31Z</dcterms:modified>
</cp:coreProperties>
</file>