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3"/>
  <workbookPr/>
  <mc:AlternateContent xmlns:mc="http://schemas.openxmlformats.org/markup-compatibility/2006">
    <mc:Choice Requires="x15">
      <x15ac:absPath xmlns:x15ac="http://schemas.microsoft.com/office/spreadsheetml/2010/11/ac" url="/Volumes/Multimedia 3Tb/Google Drive/Amigus/Amigus Labs/2020/Presupuestos proyectos/moveo/"/>
    </mc:Choice>
  </mc:AlternateContent>
  <xr:revisionPtr revIDLastSave="0" documentId="13_ncr:1_{C853E124-359F-054F-8929-99CD575FFD1B}" xr6:coauthVersionLast="45" xr6:coauthVersionMax="45" xr10:uidLastSave="{00000000-0000-0000-0000-000000000000}"/>
  <bookViews>
    <workbookView xWindow="52120" yWindow="0" windowWidth="39380" windowHeight="27920" xr2:uid="{00000000-000D-0000-FFFF-FFFF00000000}"/>
  </bookViews>
  <sheets>
    <sheet name="Sheet1" sheetId="1" r:id="rId1"/>
  </sheets>
  <definedNames>
    <definedName name="_xlnm.Print_Area" localSheetId="0">Sheet1!$A$1:$X$99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6" i="1" l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24" i="1"/>
  <c r="F25" i="1"/>
  <c r="F26" i="1"/>
  <c r="F27" i="1"/>
  <c r="F29" i="1"/>
  <c r="F30" i="1"/>
  <c r="F31" i="1"/>
  <c r="F32" i="1"/>
  <c r="F34" i="1"/>
  <c r="F35" i="1"/>
  <c r="F4" i="1"/>
  <c r="F64" i="1" l="1"/>
</calcChain>
</file>

<file path=xl/sharedStrings.xml><?xml version="1.0" encoding="utf-8"?>
<sst xmlns="http://schemas.openxmlformats.org/spreadsheetml/2006/main" count="299" uniqueCount="189">
  <si>
    <t>BCN3D MOVEO</t>
  </si>
  <si>
    <t>PROTO-PLANT</t>
  </si>
  <si>
    <t>BILL OF MATERIALS &amp; PART SOURCING</t>
  </si>
  <si>
    <t>BOM ID</t>
  </si>
  <si>
    <t>BOM</t>
  </si>
  <si>
    <t>PRICE</t>
  </si>
  <si>
    <t>TOTAL</t>
  </si>
  <si>
    <t>CATEGORY</t>
  </si>
  <si>
    <t>Stepper Motor SM42HT47-1684 1,8º step, 1,6 A, 60mm</t>
  </si>
  <si>
    <t>ARDUINO MEGA 2560</t>
  </si>
  <si>
    <t>Stepper Driver tb6560</t>
  </si>
  <si>
    <t>Power Supply 24V 320W</t>
  </si>
  <si>
    <t>RAMPS V1.4</t>
  </si>
  <si>
    <t>Power converter 24V a 12V</t>
  </si>
  <si>
    <t>SERVO MOTOR 180§ 55G TORQUE=13KG/CM</t>
  </si>
  <si>
    <t>LINK</t>
  </si>
  <si>
    <t>SOURCE</t>
  </si>
  <si>
    <t>Stepper nema 17 Ratio 5:1 Planetary Gearbox Nema 17 Stepper 17HS19-1684S-PG5 ( step 0,35º , 2Nm, 1,68A)</t>
  </si>
  <si>
    <t>Nema 23, 112mm, Ø8mm flat shaft SM57HT112-3004A, step 1,8º, 3A,28Kg·cm</t>
  </si>
  <si>
    <t xml:space="preserve"> Nema 14 36mm -SM35HT36-1004A </t>
  </si>
  <si>
    <t>Nema 17 34mm  SM42HT33-1334, 1,8º step, 1,33A, 2200 g·cm</t>
  </si>
  <si>
    <t>Chrome steel smooth bar-134mm</t>
  </si>
  <si>
    <t>Chrome steel smooth bar-114mm</t>
  </si>
  <si>
    <t>Chrome steel smooth bar-80mm</t>
  </si>
  <si>
    <t>Ball Bearing 608ZZ 8mm x 22mm x 7mm</t>
  </si>
  <si>
    <t>Ball Bearing 625ZZ 5mm x 16mm x 5mm</t>
  </si>
  <si>
    <t>Ball Bearing 624ZZ 4mm x 13mm x 5mm</t>
  </si>
  <si>
    <t>Ball Bearing 623ZZ 3mm x 10mm x 4mm</t>
  </si>
  <si>
    <t>Brass insert M4</t>
  </si>
  <si>
    <t>Brass insert M3</t>
  </si>
  <si>
    <t>Pulley T5, Bore 8mm, 14 tooth, 17mm width</t>
  </si>
  <si>
    <t>Pulley T5, Bore 5mm, 10 tooth, 17 mm width</t>
  </si>
  <si>
    <t>ROD BAR M8 L 42mm</t>
  </si>
  <si>
    <t>ZCOUPLING STEEL 5 TO 8 mm rigid</t>
  </si>
  <si>
    <t>Axial Fan DC 24V 80x80mm</t>
  </si>
  <si>
    <t>Axial Fan DC 24V 50x50mm</t>
  </si>
  <si>
    <t>Power supply cable IEC 1,8m</t>
  </si>
  <si>
    <t>Cable USB 2.0 AM/BM 1,8m</t>
  </si>
  <si>
    <t>Cable Ties</t>
  </si>
  <si>
    <t>Wood Base - 550mm x 550mm x 16mm</t>
  </si>
  <si>
    <t>Breco belt T5, 16mm width, L 180cm</t>
  </si>
  <si>
    <t>Selfoil bearings 5mm x 8mm x 10mm</t>
  </si>
  <si>
    <t>Selfoil bearings 8mm x 12mm x 20mm</t>
  </si>
  <si>
    <t>ebay</t>
  </si>
  <si>
    <t>http://www.ebay.com/itm/Nema-17-3D-Printer-Two-phase-4-wire-Stepper-Stepping-Motor-1-8Deg-1-5A-60mm-/400968067426?hash=item5d5b8f2962:g:slkAAOSw9N1VuZM-</t>
  </si>
  <si>
    <t>amazon</t>
  </si>
  <si>
    <t>AliExpress</t>
  </si>
  <si>
    <t>NOTES</t>
  </si>
  <si>
    <t>StepperOnline</t>
  </si>
  <si>
    <t>http://us.stepperonline.com/gear-ratio-51-planetary-gearbox-high-torque-nema-17-stepper-17hs191684spg5-p-40.html</t>
  </si>
  <si>
    <t>http://us.stepperonline.com/high-torque-nema-23-cnc-stepper-motor-113mm-3nm425ozin-23hs454204s-p-127.html</t>
  </si>
  <si>
    <t>http://us.stepperonline.com/nema-14-high-torque-stepper-15a-40ncm567ozin-14hs201504s-p-59.html</t>
  </si>
  <si>
    <t>https://www.aliexpress.com/item/Nema-17-Stepper-Motor-bipolar-4-leads-34mm-12V-0-4A-26Ncm-36-8oz-in-3D/32376850840.html?spm=2114.13010208.99999999.264.OHFV7F</t>
  </si>
  <si>
    <t>Already have chrome bar will donate it to the project and cut it to length in the shop</t>
  </si>
  <si>
    <t>"              "</t>
  </si>
  <si>
    <t>Donated</t>
  </si>
  <si>
    <t>donated, I have a collection</t>
  </si>
  <si>
    <t>donated</t>
  </si>
  <si>
    <t>http://www.ebay.com/itm/142082156831</t>
  </si>
  <si>
    <t>Amazon</t>
  </si>
  <si>
    <t>https://www.amazon.com/gp/product/B006AWKL6A/ref=ox_sc_act_title_1?ie=UTF8&amp;psc=1&amp;smid=AQU8E5YNRMPFO</t>
  </si>
  <si>
    <t>will search for locally sourced equivalent</t>
  </si>
  <si>
    <t>http://shop.polybelt.com/16T5-Open-End-Belt-Roll-Polyurethane-with-Steel-Cords-B16T5-MPS.htm</t>
  </si>
  <si>
    <t>http://shop.polybelt.com/27T5-10-2-Aluminum-10-Tooth-Pulley-1505mm-OD-P27T5-10-2A.htm</t>
  </si>
  <si>
    <t>http://shop.polybelt.com/27T5-14-2-Aluminum-14-Tooth-Pulley-2145mm-OD-P27T5-14-2A.htm</t>
  </si>
  <si>
    <t>PolyBelt</t>
  </si>
  <si>
    <t>https://www.mcmaster.com/#91292a113/=172houw</t>
  </si>
  <si>
    <t>McMASTER-CARR</t>
  </si>
  <si>
    <t>locally sourced</t>
  </si>
  <si>
    <t>https://www.mcmaster.com/#90576a103/=172i7b8</t>
  </si>
  <si>
    <t>https://www.mcmaster.com/#90576a104/=172i7rd</t>
  </si>
  <si>
    <t>total:</t>
  </si>
  <si>
    <t>FASTENERS</t>
  </si>
  <si>
    <t>QTY</t>
  </si>
  <si>
    <t>https://www.amazon.com/J-Deal-Router-Single-Stepper-Controller/dp/B00XTWAIAI/ref=sr_1_1?s=electronics&amp;ie=UTF8&amp;qid=1491930452&amp;sr=1-1&amp;keywords=TB6560</t>
  </si>
  <si>
    <t>https://www.amazon.com/gp/product/B01M97WC9G/ref=ox_sc_mini_detail?ie=UTF8&amp;psc=1&amp;smid=A3GYM455B71YGR</t>
  </si>
  <si>
    <t>https://www.amazon.com/Gikfun-Control-Reprap-Mendel-Printer/dp/B00XU1NXW8/ref=sr_1_1?s=electronics&amp;ie=UTF8&amp;qid=1491931383&amp;sr=1-1&amp;keywords=ramps+1.4</t>
  </si>
  <si>
    <t>https://www.amazon.com/SMAKN%C2%AE-Waterproof-Converter-Supply-Module/dp/B00P5ZXX0O/ref=sr_1_24?s=electronics&amp;ie=UTF8&amp;qid=1491931476&amp;sr=1-24&amp;keywords=24v+to+12v+dc+converter</t>
  </si>
  <si>
    <t>https://www.amazon.com/gp/product/B00MCHLBIY/ref=ox_sc_mini_detail?ie=UTF8&amp;psc=1&amp;smid=A2OCOGC9B25845</t>
  </si>
  <si>
    <t>seller rating</t>
  </si>
  <si>
    <t>4.9/5</t>
  </si>
  <si>
    <t>https://www.amazon.com/8x22x7-Shielded-Greased-Miniature-Bearings/dp/B00NX1WBA0/ref=sr_1_4?ie=UTF8&amp;qid=1491932371&amp;sr=8-4&amp;keywords=608zz+bearing</t>
  </si>
  <si>
    <t>https://www.amazon.com/625ZZ-Single-Groove-Radial-Bearing/dp/B008X18TYC/ref=sr_1_2?ie=UTF8&amp;qid=1491932459&amp;sr=8-2&amp;keywords=625zz</t>
  </si>
  <si>
    <t>https://www.amazon.com/uxcell-624ZZ-Single-Groove-Bearing/dp/B008X18BK4/ref=sr_1_1?ie=UTF8&amp;qid=1491932562&amp;sr=8-1&amp;keywords=624zz</t>
  </si>
  <si>
    <t>https://www.amazon.com/OctagonStar-Shielded-Miniature-Bearing-3x10x4mm/dp/B01M7ZIFGO/ref=sr_1_5?ie=UTF8&amp;qid=1491932586&amp;sr=8-5&amp;keywords=623zz</t>
  </si>
  <si>
    <t>https://www.mcmaster.com/#94180a333/=175j0sj</t>
  </si>
  <si>
    <t>https://www.mcmaster.com/#94180a351/=175j32q</t>
  </si>
  <si>
    <t>https://www.amazon.com/Amico-320mm-Stainless-Thread-Silver/dp/B00B0Q3ESS/ref=sr_1_1?ie=UTF8&amp;qid=1491932712&amp;sr=8-1&amp;keywords=m8+rod</t>
  </si>
  <si>
    <t>length of 320mm will cut to length in the shop</t>
  </si>
  <si>
    <t>https://www.amazon.com/RepRap-Champion-Coupler-Routers-printers/dp/B01M287GNY/ref=sr_1_2?ie=UTF8&amp;qid=1491933611&amp;sr=8-2&amp;keywords=5mm+to+8mm+coupler+rigid</t>
  </si>
  <si>
    <t>https://www.amazon.com/Gdstime-80mm-25mm-Brushless-Cooling/dp/B00N1Y3T9G/ref=sr_1_1?ie=UTF8&amp;qid=1491933699&amp;sr=8-1&amp;keywords=24v+80x80x25+fan</t>
  </si>
  <si>
    <t>https://www.amazon.com/Copapa-50x50x15mm-2-Wire-Cooling-Cooler/dp/B06XDQCGVW/ref=sr_1_13?ie=UTF8&amp;qid=1491933742&amp;sr=8-13&amp;keywords=24v+50x50x15+mm+fan</t>
  </si>
  <si>
    <t>currently ommited, not sure what cable they intend here</t>
  </si>
  <si>
    <t>will locally source and/or donate from personal stock</t>
  </si>
  <si>
    <t>price is per ft.</t>
  </si>
  <si>
    <t>https://www.mcmaster.com/#91292a058/=175je4l</t>
  </si>
  <si>
    <t>price/100</t>
  </si>
  <si>
    <t>210A</t>
  </si>
  <si>
    <t>Articulation 1</t>
  </si>
  <si>
    <t>Articulation 2</t>
  </si>
  <si>
    <t>Articulation 3</t>
  </si>
  <si>
    <t>Articulation 4</t>
  </si>
  <si>
    <t>Machine - tool</t>
  </si>
  <si>
    <t>Box electronics</t>
  </si>
  <si>
    <t>Base</t>
  </si>
  <si>
    <t>Cover</t>
  </si>
  <si>
    <t>Parts</t>
  </si>
  <si>
    <t>Name</t>
  </si>
  <si>
    <t>Quantity</t>
  </si>
  <si>
    <t>1M1</t>
  </si>
  <si>
    <t>1M2</t>
  </si>
  <si>
    <t>1M3</t>
  </si>
  <si>
    <t>2M1</t>
  </si>
  <si>
    <t>2M2H</t>
  </si>
  <si>
    <t>2M2M</t>
  </si>
  <si>
    <t>T2M1D</t>
  </si>
  <si>
    <t>T2M1I</t>
  </si>
  <si>
    <t>3M1</t>
  </si>
  <si>
    <t>3M2C</t>
  </si>
  <si>
    <t>T3M1</t>
  </si>
  <si>
    <t>4M1</t>
  </si>
  <si>
    <t>4M2</t>
  </si>
  <si>
    <t>4M2C</t>
  </si>
  <si>
    <t>T4M1</t>
  </si>
  <si>
    <t>Weight (g.)</t>
  </si>
  <si>
    <t>Top plate</t>
  </si>
  <si>
    <t>Bottom plate</t>
  </si>
  <si>
    <t>Cilinder</t>
  </si>
  <si>
    <t>Pivot arm</t>
  </si>
  <si>
    <t>Gripper left</t>
  </si>
  <si>
    <t>Gripper right</t>
  </si>
  <si>
    <t>Idol gear</t>
  </si>
  <si>
    <t>Servo gear</t>
  </si>
  <si>
    <t>box</t>
  </si>
  <si>
    <t>fan module</t>
  </si>
  <si>
    <t>Suport Drivers</t>
  </si>
  <si>
    <t>Potes</t>
  </si>
  <si>
    <t>Tapa 2M1</t>
  </si>
  <si>
    <t>Tapa 3M1</t>
  </si>
  <si>
    <t>Tapa 4M1</t>
  </si>
  <si>
    <t>Tapa TBB</t>
  </si>
  <si>
    <t>expedited shipping not included</t>
  </si>
  <si>
    <t>order of 100</t>
  </si>
  <si>
    <t>order of 10</t>
  </si>
  <si>
    <t>Printed Parts</t>
  </si>
  <si>
    <t>COMPONENTS</t>
  </si>
  <si>
    <t>pack of 10/ePacket shipping</t>
  </si>
  <si>
    <t>shipping time</t>
  </si>
  <si>
    <t>under 30 days</t>
  </si>
  <si>
    <t>https://www.amazon.com/Arduino-Compatible-Atmega2560-Mega2560-Board/dp/B00JTBMD7E/ref=sr_1_8?s=electronics&amp;ie=UTF8&amp;qid=1491937814&amp;sr=1-8&amp;keywords=arduino+mega</t>
  </si>
  <si>
    <t>5 day shipping</t>
  </si>
  <si>
    <t>2 day shipping</t>
  </si>
  <si>
    <t>1-6 working days</t>
  </si>
  <si>
    <t>12-20 days</t>
  </si>
  <si>
    <t>5 days estimated</t>
  </si>
  <si>
    <t>1-3 business days</t>
  </si>
  <si>
    <t>16-30 days</t>
  </si>
  <si>
    <t>M3 x 10mm bolt</t>
  </si>
  <si>
    <t>M3 x 12 mm bolt</t>
  </si>
  <si>
    <t>M3 x 16 mm bolt</t>
  </si>
  <si>
    <t>M3 x 20 mm bolt</t>
  </si>
  <si>
    <t>M3 x 25 mm bolt</t>
  </si>
  <si>
    <t>M3 x 30 mm bolt</t>
  </si>
  <si>
    <t>M3 x 40 mm bolt</t>
  </si>
  <si>
    <t>M4 x 12 mm bolt</t>
  </si>
  <si>
    <t>M4 x 10 mm bolt</t>
  </si>
  <si>
    <t>M4 x 16 mm bolt</t>
  </si>
  <si>
    <t>M4 x 40 mm bolt</t>
  </si>
  <si>
    <t>M4 x 45 mm bolt</t>
  </si>
  <si>
    <t>M4 x 60 mm bolt</t>
  </si>
  <si>
    <t>M5 x 14 mm bolt</t>
  </si>
  <si>
    <t>M5 x 20 mm bolt</t>
  </si>
  <si>
    <t>M8 x 65 mm bolt</t>
  </si>
  <si>
    <t>M4 x 25 mm bolt</t>
  </si>
  <si>
    <t>https://www.amazon.com/Hilitchi-180pcs-Stainless-Assortment-Sockets/dp/B017N7ZI72/ref=sr_1_2?s=industrial&amp;ie=UTF8&amp;qid=1491940050&amp;sr=1-2&amp;keywords=m4+bolt</t>
  </si>
  <si>
    <t>N/A</t>
  </si>
  <si>
    <t>M4 bolt kit</t>
  </si>
  <si>
    <t>https://www.amazon.com/Hilitchi-210pcs-Stainless-Socket-Assortment/dp/B014ONCP88/ref=sr_1_2?s=industrial&amp;ie=UTF8&amp;qid=1491940279&amp;sr=1-2&amp;keywords=m3+bolt</t>
  </si>
  <si>
    <t>M3 bolt kit</t>
  </si>
  <si>
    <t>M4 x 20 mm bolt</t>
  </si>
  <si>
    <t>M3 x 8 mm bolt</t>
  </si>
  <si>
    <t>M4 x 30 mm bolt</t>
  </si>
  <si>
    <t>M3 x 35 mm bolt</t>
  </si>
  <si>
    <t>M3 washer</t>
  </si>
  <si>
    <t>M3 Nut</t>
  </si>
  <si>
    <t>M4 Nut</t>
  </si>
  <si>
    <t>M4 Locknut</t>
  </si>
  <si>
    <t>M5 Locknut</t>
  </si>
  <si>
    <t>M8 Locknut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</si>
</sst>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0" borderId="0" applyNumberFormat="0" applyFill="0" applyBorder="0" applyAlignment="0" applyProtection="0"/>
    <xf numFmtId="0" fontId="2" fillId="0" borderId="6" applyNumberFormat="0" applyFill="0" applyAlignment="0" applyProtection="0"/>
  </cellStyleXfs>
  <cellXfs count="51">
    <xf numFmtId="0" fontId="0" fillId="0" borderId="0" xfId="0"/>
    <xf numFmtId="0" fontId="5" fillId="0" borderId="0" xfId="0" applyFont="1"/>
    <xf numFmtId="0" fontId="8" fillId="0" borderId="0" xfId="7"/>
    <xf numFmtId="0" fontId="6" fillId="0" borderId="3" xfId="0" applyFont="1" applyFill="1" applyBorder="1" applyAlignment="1">
      <alignment wrapText="1"/>
    </xf>
    <xf numFmtId="0" fontId="7" fillId="0" borderId="3" xfId="0" applyFont="1" applyFill="1" applyBorder="1" applyAlignment="1">
      <alignment wrapText="1"/>
    </xf>
    <xf numFmtId="0" fontId="7" fillId="7" borderId="3" xfId="0" applyFont="1" applyFill="1" applyBorder="1" applyAlignment="1">
      <alignment wrapText="1"/>
    </xf>
    <xf numFmtId="0" fontId="7" fillId="7" borderId="3" xfId="0" applyFont="1" applyFill="1" applyBorder="1" applyAlignment="1">
      <alignment horizontal="left" wrapText="1"/>
    </xf>
    <xf numFmtId="0" fontId="7" fillId="7" borderId="4" xfId="0" applyFont="1" applyFill="1" applyBorder="1" applyAlignment="1">
      <alignment wrapText="1"/>
    </xf>
    <xf numFmtId="0" fontId="1" fillId="6" borderId="3" xfId="6" applyBorder="1"/>
    <xf numFmtId="0" fontId="0" fillId="6" borderId="3" xfId="6" applyFont="1" applyBorder="1"/>
    <xf numFmtId="164" fontId="3" fillId="2" borderId="3" xfId="2" applyNumberFormat="1" applyBorder="1"/>
    <xf numFmtId="164" fontId="4" fillId="3" borderId="3" xfId="3" applyNumberFormat="1" applyBorder="1"/>
    <xf numFmtId="0" fontId="0" fillId="0" borderId="3" xfId="0" applyBorder="1"/>
    <xf numFmtId="0" fontId="0" fillId="0" borderId="5" xfId="0" applyBorder="1"/>
    <xf numFmtId="0" fontId="6" fillId="0" borderId="5" xfId="0" applyFont="1" applyFill="1" applyBorder="1" applyAlignment="1">
      <alignment wrapText="1"/>
    </xf>
    <xf numFmtId="164" fontId="3" fillId="2" borderId="5" xfId="2" applyNumberFormat="1" applyBorder="1"/>
    <xf numFmtId="164" fontId="4" fillId="3" borderId="5" xfId="3" applyNumberFormat="1" applyBorder="1"/>
    <xf numFmtId="0" fontId="2" fillId="0" borderId="3" xfId="1" applyBorder="1"/>
    <xf numFmtId="0" fontId="2" fillId="5" borderId="3" xfId="1" applyFill="1" applyBorder="1"/>
    <xf numFmtId="0" fontId="2" fillId="2" borderId="3" xfId="1" applyFill="1" applyBorder="1"/>
    <xf numFmtId="0" fontId="2" fillId="3" borderId="3" xfId="1" applyFill="1" applyBorder="1"/>
    <xf numFmtId="0" fontId="0" fillId="0" borderId="3" xfId="0" applyBorder="1" applyAlignment="1">
      <alignment horizontal="center" vertical="center"/>
    </xf>
    <xf numFmtId="0" fontId="2" fillId="0" borderId="6" xfId="8" applyAlignment="1">
      <alignment vertical="center"/>
    </xf>
    <xf numFmtId="0" fontId="0" fillId="0" borderId="4" xfId="0" applyBorder="1"/>
    <xf numFmtId="0" fontId="7" fillId="0" borderId="4" xfId="0" applyFont="1" applyFill="1" applyBorder="1" applyAlignment="1">
      <alignment wrapText="1"/>
    </xf>
    <xf numFmtId="164" fontId="3" fillId="2" borderId="4" xfId="2" applyNumberFormat="1" applyBorder="1"/>
    <xf numFmtId="164" fontId="4" fillId="3" borderId="4" xfId="3" applyNumberFormat="1" applyBorder="1"/>
    <xf numFmtId="0" fontId="0" fillId="6" borderId="4" xfId="6" applyFont="1" applyBorder="1"/>
    <xf numFmtId="0" fontId="1" fillId="5" borderId="3" xfId="5" applyBorder="1"/>
    <xf numFmtId="0" fontId="0" fillId="0" borderId="0" xfId="0" applyBorder="1"/>
    <xf numFmtId="164" fontId="0" fillId="0" borderId="5" xfId="0" applyNumberFormat="1" applyBorder="1"/>
    <xf numFmtId="0" fontId="0" fillId="0" borderId="3" xfId="0" applyNumberFormat="1" applyBorder="1"/>
    <xf numFmtId="0" fontId="0" fillId="0" borderId="7" xfId="0" applyFill="1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1" fillId="5" borderId="3" xfId="5" applyBorder="1" applyAlignment="1">
      <alignment horizontal="right"/>
    </xf>
    <xf numFmtId="0" fontId="0" fillId="4" borderId="3" xfId="4" applyFont="1" applyBorder="1"/>
    <xf numFmtId="10" fontId="0" fillId="4" borderId="3" xfId="4" applyNumberFormat="1" applyFont="1" applyBorder="1"/>
    <xf numFmtId="0" fontId="0" fillId="4" borderId="3" xfId="4" applyNumberFormat="1" applyFont="1" applyBorder="1"/>
    <xf numFmtId="0" fontId="0" fillId="4" borderId="3" xfId="4" applyFont="1" applyBorder="1" applyAlignment="1">
      <alignment wrapText="1"/>
    </xf>
    <xf numFmtId="0" fontId="0" fillId="4" borderId="3" xfId="4" applyFont="1" applyBorder="1" applyAlignment="1">
      <alignment horizontal="right"/>
    </xf>
    <xf numFmtId="0" fontId="0" fillId="4" borderId="3" xfId="4" applyNumberFormat="1" applyFont="1" applyBorder="1" applyAlignment="1">
      <alignment wrapText="1"/>
    </xf>
    <xf numFmtId="0" fontId="2" fillId="6" borderId="3" xfId="1" applyFill="1" applyBorder="1"/>
    <xf numFmtId="0" fontId="2" fillId="4" borderId="3" xfId="1" applyFill="1" applyBorder="1"/>
    <xf numFmtId="164" fontId="4" fillId="3" borderId="3" xfId="3" applyNumberFormat="1" applyBorder="1" applyAlignment="1">
      <alignment horizontal="righ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textRotation="90"/>
    </xf>
    <xf numFmtId="0" fontId="2" fillId="0" borderId="6" xfId="8" applyAlignment="1">
      <alignment horizontal="center" vertical="center"/>
    </xf>
  </cellXfs>
  <cellStyles count="9">
    <cellStyle name="20% - Énfasis1" xfId="5" builtinId="30"/>
    <cellStyle name="20% - Énfasis3" xfId="6" builtinId="38"/>
    <cellStyle name="Cálculo" xfId="3" builtinId="22"/>
    <cellStyle name="Encabezado 4" xfId="1" builtinId="19"/>
    <cellStyle name="Entrada" xfId="2" builtinId="20"/>
    <cellStyle name="Hipervínculo" xfId="7" builtinId="8"/>
    <cellStyle name="Normal" xfId="0" builtinId="0"/>
    <cellStyle name="Notas" xfId="4" builtinId="10"/>
    <cellStyle name="Título 3" xfId="8" builtinId="1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ilitchi-180pcs-Stainless-Assortment-Sockets/dp/B017N7ZI72/ref=sr_1_2?s=industrial&amp;ie=UTF8&amp;qid=1491940050&amp;sr=1-2&amp;keywords=m4+bolt" TargetMode="External"/><Relationship Id="rId13" Type="http://schemas.openxmlformats.org/officeDocument/2006/relationships/hyperlink" Target="https://www.amazon.com/gp/product/B00MCHLBIY/ref=ox_sc_mini_detail?ie=UTF8&amp;psc=1&amp;smid=A2OCOGC9B25845" TargetMode="External"/><Relationship Id="rId3" Type="http://schemas.openxmlformats.org/officeDocument/2006/relationships/hyperlink" Target="http://us.stepperonline.com/gear-ratio-51-planetary-gearbox-high-torque-nema-17-stepper-17hs191684spg5-p-40.html" TargetMode="External"/><Relationship Id="rId7" Type="http://schemas.openxmlformats.org/officeDocument/2006/relationships/hyperlink" Target="https://www.mcmaster.com/" TargetMode="External"/><Relationship Id="rId12" Type="http://schemas.openxmlformats.org/officeDocument/2006/relationships/hyperlink" Target="https://www.amazon.com/gp/product/B01M97WC9G/ref=ox_sc_mini_detail?ie=UTF8&amp;psc=1&amp;smid=A3GYM455B71YGR" TargetMode="External"/><Relationship Id="rId2" Type="http://schemas.openxmlformats.org/officeDocument/2006/relationships/hyperlink" Target="https://www.amazon.com/J-Deal-Router-Single-Stepper-Controller/dp/B00XTWAIAI/ref=sr_1_1?s=electronics&amp;ie=UTF8&amp;qid=1491930452&amp;sr=1-1&amp;keywords=TB6560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ebay.com/itm/Nema-17-3D-Printer-Two-phase-4-wire-Stepper-Stepping-Motor-1-8Deg-1-5A-60mm-/400968067426?hash=item5d5b8f2962:g:slkAAOSw9N1VuZM-" TargetMode="External"/><Relationship Id="rId6" Type="http://schemas.openxmlformats.org/officeDocument/2006/relationships/hyperlink" Target="http://shop.polybelt.com/27T5-10-2-Aluminum-10-Tooth-Pulley-1505mm-OD-P27T5-10-2A.htm" TargetMode="External"/><Relationship Id="rId11" Type="http://schemas.openxmlformats.org/officeDocument/2006/relationships/hyperlink" Target="https://www.amazon.com/SMAKN%C2%AE-Waterproof-Converter-Supply-Module/dp/B00P5ZXX0O/ref=sr_1_24?s=electronics&amp;ie=UTF8&amp;qid=1491931476&amp;sr=1-24&amp;keywords=24v+to+12v+dc+converter" TargetMode="External"/><Relationship Id="rId5" Type="http://schemas.openxmlformats.org/officeDocument/2006/relationships/hyperlink" Target="https://www.amazon.com/Gikfun-Control-Reprap-Mendel-Printer/dp/B00XU1NXW8/ref=sr_1_1?s=electronics&amp;ie=UTF8&amp;qid=1491931383&amp;sr=1-1&amp;keywords=ramps+1.4" TargetMode="External"/><Relationship Id="rId15" Type="http://schemas.openxmlformats.org/officeDocument/2006/relationships/hyperlink" Target="https://www.amazon.com/Hilitchi-210pcs-Stainless-Socket-Assortment/dp/B014ONCP88/ref=sr_1_2?s=industrial&amp;ie=UTF8&amp;qid=1491940279&amp;sr=1-2&amp;keywords=m3+bolt" TargetMode="External"/><Relationship Id="rId10" Type="http://schemas.openxmlformats.org/officeDocument/2006/relationships/hyperlink" Target="http://us.stepperonline.com/high-torque-nema-23-cnc-stepper-motor-113mm-3nm425ozin-23hs454204s-p-127.html" TargetMode="External"/><Relationship Id="rId4" Type="http://schemas.openxmlformats.org/officeDocument/2006/relationships/hyperlink" Target="http://www.ebay.com/itm/142082156831" TargetMode="External"/><Relationship Id="rId9" Type="http://schemas.openxmlformats.org/officeDocument/2006/relationships/hyperlink" Target="https://www.amazon.com/8x22x7-Shielded-Greased-Miniature-Bearings/dp/B00NX1WBA0/ref=sr_1_4?ie=UTF8&amp;qid=1491932371&amp;sr=8-4&amp;keywords=608zz+bearing" TargetMode="External"/><Relationship Id="rId14" Type="http://schemas.openxmlformats.org/officeDocument/2006/relationships/hyperlink" Target="https://www.aliexpress.com/item/Nema-17-Stepper-Motor-bipolar-4-leads-34mm-12V-0-4A-26Ncm-36-8oz-in-3D/32376850840.html?spm=2114.13010208.99999999.264.OHFV7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"/>
  <sheetViews>
    <sheetView tabSelected="1" showWhiteSpace="0" view="pageLayout" topLeftCell="B5" zoomScale="138" zoomScaleNormal="100" zoomScalePageLayoutView="138" workbookViewId="0">
      <selection activeCell="C24" sqref="C24"/>
    </sheetView>
  </sheetViews>
  <sheetFormatPr baseColWidth="10" defaultColWidth="8.83203125" defaultRowHeight="15" x14ac:dyDescent="0.2"/>
  <cols>
    <col min="1" max="1" width="10.83203125" customWidth="1"/>
    <col min="2" max="2" width="7.83203125" customWidth="1"/>
    <col min="3" max="3" width="57.6640625" customWidth="1"/>
    <col min="5" max="6" width="8.1640625" customWidth="1"/>
    <col min="7" max="7" width="17.33203125" customWidth="1"/>
    <col min="8" max="8" width="27.6640625" customWidth="1"/>
    <col min="9" max="9" width="13.6640625" customWidth="1"/>
    <col min="10" max="10" width="15.83203125" customWidth="1"/>
    <col min="11" max="11" width="61" customWidth="1"/>
  </cols>
  <sheetData>
    <row r="1" spans="1:12" ht="26.25" customHeight="1" x14ac:dyDescent="0.3">
      <c r="C1" s="1" t="s">
        <v>0</v>
      </c>
      <c r="D1" s="47" t="s">
        <v>2</v>
      </c>
      <c r="E1" s="47"/>
      <c r="F1" s="47"/>
      <c r="G1" s="47"/>
      <c r="H1" s="1"/>
      <c r="I1" s="1"/>
      <c r="J1" s="1"/>
      <c r="K1" s="1"/>
      <c r="L1" s="1"/>
    </row>
    <row r="2" spans="1:12" ht="26" x14ac:dyDescent="0.3">
      <c r="C2" s="1" t="s">
        <v>1</v>
      </c>
      <c r="D2" s="47"/>
      <c r="E2" s="47"/>
      <c r="F2" s="47"/>
      <c r="G2" s="47"/>
    </row>
    <row r="3" spans="1:12" x14ac:dyDescent="0.2">
      <c r="A3" s="17" t="s">
        <v>7</v>
      </c>
      <c r="B3" s="17" t="s">
        <v>3</v>
      </c>
      <c r="C3" s="17" t="s">
        <v>4</v>
      </c>
      <c r="D3" s="18" t="s">
        <v>73</v>
      </c>
      <c r="E3" s="19" t="s">
        <v>5</v>
      </c>
      <c r="F3" s="20" t="s">
        <v>6</v>
      </c>
      <c r="G3" s="42" t="s">
        <v>16</v>
      </c>
      <c r="H3" s="43" t="s">
        <v>47</v>
      </c>
      <c r="I3" s="43" t="s">
        <v>79</v>
      </c>
      <c r="J3" s="43" t="s">
        <v>147</v>
      </c>
      <c r="K3" s="17" t="s">
        <v>15</v>
      </c>
    </row>
    <row r="4" spans="1:12" ht="16" x14ac:dyDescent="0.2">
      <c r="A4" s="48" t="s">
        <v>145</v>
      </c>
      <c r="B4" s="13">
        <v>1</v>
      </c>
      <c r="C4" s="14" t="s">
        <v>8</v>
      </c>
      <c r="D4" s="28">
        <v>1</v>
      </c>
      <c r="E4" s="15">
        <v>19.8</v>
      </c>
      <c r="F4" s="16">
        <f>E4*D4</f>
        <v>19.8</v>
      </c>
      <c r="G4" s="8" t="s">
        <v>43</v>
      </c>
      <c r="H4" s="36"/>
      <c r="I4" s="37">
        <v>0.99399999999999999</v>
      </c>
      <c r="J4" s="38" t="s">
        <v>148</v>
      </c>
      <c r="K4" s="2" t="s">
        <v>44</v>
      </c>
    </row>
    <row r="5" spans="1:12" ht="16" x14ac:dyDescent="0.2">
      <c r="A5" s="49"/>
      <c r="B5" s="12">
        <v>2</v>
      </c>
      <c r="C5" s="3" t="s">
        <v>9</v>
      </c>
      <c r="D5" s="28">
        <v>1</v>
      </c>
      <c r="E5" s="10">
        <v>17.5</v>
      </c>
      <c r="F5" s="11">
        <f t="shared" ref="F5:F35" si="0">E5*D5</f>
        <v>17.5</v>
      </c>
      <c r="G5" s="8" t="s">
        <v>45</v>
      </c>
      <c r="H5" s="36"/>
      <c r="I5" s="36"/>
      <c r="J5" s="38" t="s">
        <v>150</v>
      </c>
      <c r="K5" s="2" t="s">
        <v>149</v>
      </c>
    </row>
    <row r="6" spans="1:12" ht="16" x14ac:dyDescent="0.2">
      <c r="A6" s="49"/>
      <c r="B6" s="12">
        <v>3</v>
      </c>
      <c r="C6" s="3" t="s">
        <v>10</v>
      </c>
      <c r="D6" s="28">
        <v>6</v>
      </c>
      <c r="E6" s="10">
        <v>9.99</v>
      </c>
      <c r="F6" s="11">
        <f t="shared" si="0"/>
        <v>59.94</v>
      </c>
      <c r="G6" s="9" t="s">
        <v>45</v>
      </c>
      <c r="H6" s="36"/>
      <c r="I6" s="36"/>
      <c r="J6" s="38" t="s">
        <v>151</v>
      </c>
      <c r="K6" s="2" t="s">
        <v>74</v>
      </c>
    </row>
    <row r="7" spans="1:12" ht="16" x14ac:dyDescent="0.2">
      <c r="A7" s="49"/>
      <c r="B7" s="12">
        <v>4</v>
      </c>
      <c r="C7" s="4" t="s">
        <v>11</v>
      </c>
      <c r="D7" s="28">
        <v>1</v>
      </c>
      <c r="E7" s="10">
        <v>20.54</v>
      </c>
      <c r="F7" s="11">
        <f t="shared" si="0"/>
        <v>20.54</v>
      </c>
      <c r="G7" s="9" t="s">
        <v>45</v>
      </c>
      <c r="H7" s="36"/>
      <c r="I7" s="36"/>
      <c r="J7" s="38" t="s">
        <v>151</v>
      </c>
      <c r="K7" s="2" t="s">
        <v>75</v>
      </c>
    </row>
    <row r="8" spans="1:12" ht="16" x14ac:dyDescent="0.2">
      <c r="A8" s="49"/>
      <c r="B8" s="12">
        <v>5</v>
      </c>
      <c r="C8" s="3" t="s">
        <v>12</v>
      </c>
      <c r="D8" s="28">
        <v>1</v>
      </c>
      <c r="E8" s="10">
        <v>8.9600000000000009</v>
      </c>
      <c r="F8" s="11">
        <f t="shared" si="0"/>
        <v>8.9600000000000009</v>
      </c>
      <c r="G8" s="9" t="s">
        <v>45</v>
      </c>
      <c r="H8" s="36"/>
      <c r="I8" s="36"/>
      <c r="J8" s="38" t="s">
        <v>151</v>
      </c>
      <c r="K8" s="2" t="s">
        <v>76</v>
      </c>
    </row>
    <row r="9" spans="1:12" ht="16" x14ac:dyDescent="0.2">
      <c r="A9" s="49"/>
      <c r="B9" s="12">
        <v>6</v>
      </c>
      <c r="C9" s="3" t="s">
        <v>13</v>
      </c>
      <c r="D9" s="28">
        <v>1</v>
      </c>
      <c r="E9" s="10">
        <v>10.6</v>
      </c>
      <c r="F9" s="11">
        <f t="shared" si="0"/>
        <v>10.6</v>
      </c>
      <c r="G9" s="9" t="s">
        <v>45</v>
      </c>
      <c r="H9" s="36"/>
      <c r="I9" s="36"/>
      <c r="J9" s="38" t="s">
        <v>151</v>
      </c>
      <c r="K9" s="2" t="s">
        <v>77</v>
      </c>
    </row>
    <row r="10" spans="1:12" ht="16" x14ac:dyDescent="0.2">
      <c r="A10" s="49"/>
      <c r="B10" s="12">
        <v>7</v>
      </c>
      <c r="C10" s="3" t="s">
        <v>14</v>
      </c>
      <c r="D10" s="28">
        <v>1</v>
      </c>
      <c r="E10" s="10">
        <v>11.99</v>
      </c>
      <c r="F10" s="11">
        <f t="shared" si="0"/>
        <v>11.99</v>
      </c>
      <c r="G10" s="9" t="s">
        <v>45</v>
      </c>
      <c r="H10" s="36"/>
      <c r="I10" s="36"/>
      <c r="J10" s="38" t="s">
        <v>151</v>
      </c>
      <c r="K10" s="2" t="s">
        <v>78</v>
      </c>
    </row>
    <row r="11" spans="1:12" ht="32" x14ac:dyDescent="0.2">
      <c r="A11" s="49"/>
      <c r="B11" s="12">
        <v>8</v>
      </c>
      <c r="C11" s="3" t="s">
        <v>17</v>
      </c>
      <c r="D11" s="28">
        <v>1</v>
      </c>
      <c r="E11" s="10">
        <v>33</v>
      </c>
      <c r="F11" s="11">
        <f t="shared" si="0"/>
        <v>33</v>
      </c>
      <c r="G11" s="9" t="s">
        <v>48</v>
      </c>
      <c r="H11" s="36"/>
      <c r="I11" s="36"/>
      <c r="J11" s="38" t="s">
        <v>152</v>
      </c>
      <c r="K11" s="2" t="s">
        <v>49</v>
      </c>
    </row>
    <row r="12" spans="1:12" ht="32" x14ac:dyDescent="0.2">
      <c r="A12" s="49"/>
      <c r="B12" s="12">
        <v>9</v>
      </c>
      <c r="C12" s="4" t="s">
        <v>18</v>
      </c>
      <c r="D12" s="28">
        <v>2</v>
      </c>
      <c r="E12" s="10">
        <v>28.5</v>
      </c>
      <c r="F12" s="11">
        <f t="shared" si="0"/>
        <v>57</v>
      </c>
      <c r="G12" s="9" t="s">
        <v>48</v>
      </c>
      <c r="H12" s="36"/>
      <c r="I12" s="36"/>
      <c r="J12" s="38" t="s">
        <v>152</v>
      </c>
      <c r="K12" s="2" t="s">
        <v>50</v>
      </c>
    </row>
    <row r="13" spans="1:12" ht="16" x14ac:dyDescent="0.2">
      <c r="A13" s="49"/>
      <c r="B13" s="12">
        <v>10</v>
      </c>
      <c r="C13" s="4" t="s">
        <v>19</v>
      </c>
      <c r="D13" s="28">
        <v>1</v>
      </c>
      <c r="E13" s="10">
        <v>15.8</v>
      </c>
      <c r="F13" s="11">
        <f t="shared" si="0"/>
        <v>15.8</v>
      </c>
      <c r="G13" s="9" t="s">
        <v>48</v>
      </c>
      <c r="H13" s="36"/>
      <c r="I13" s="36"/>
      <c r="J13" s="38" t="s">
        <v>152</v>
      </c>
      <c r="K13" s="2" t="s">
        <v>51</v>
      </c>
    </row>
    <row r="14" spans="1:12" ht="16" x14ac:dyDescent="0.2">
      <c r="A14" s="49"/>
      <c r="B14" s="12">
        <v>11</v>
      </c>
      <c r="C14" s="4" t="s">
        <v>20</v>
      </c>
      <c r="D14" s="28">
        <v>1</v>
      </c>
      <c r="E14" s="10">
        <v>8.8000000000000007</v>
      </c>
      <c r="F14" s="11">
        <f t="shared" si="0"/>
        <v>8.8000000000000007</v>
      </c>
      <c r="G14" s="9" t="s">
        <v>46</v>
      </c>
      <c r="H14" s="39" t="s">
        <v>141</v>
      </c>
      <c r="I14" s="40" t="s">
        <v>80</v>
      </c>
      <c r="J14" s="38" t="s">
        <v>153</v>
      </c>
      <c r="K14" s="2" t="s">
        <v>52</v>
      </c>
    </row>
    <row r="15" spans="1:12" ht="48" x14ac:dyDescent="0.2">
      <c r="A15" s="49"/>
      <c r="B15" s="12">
        <v>12</v>
      </c>
      <c r="C15" s="4" t="s">
        <v>21</v>
      </c>
      <c r="D15" s="28">
        <v>1</v>
      </c>
      <c r="E15" s="10"/>
      <c r="F15" s="11">
        <f t="shared" si="0"/>
        <v>0</v>
      </c>
      <c r="G15" s="9" t="s">
        <v>55</v>
      </c>
      <c r="H15" s="39" t="s">
        <v>53</v>
      </c>
      <c r="I15" s="39"/>
      <c r="J15" s="41"/>
      <c r="K15" s="2"/>
    </row>
    <row r="16" spans="1:12" ht="16" x14ac:dyDescent="0.2">
      <c r="A16" s="49"/>
      <c r="B16" s="12">
        <v>13</v>
      </c>
      <c r="C16" s="4" t="s">
        <v>22</v>
      </c>
      <c r="D16" s="28">
        <v>1</v>
      </c>
      <c r="E16" s="10"/>
      <c r="F16" s="11">
        <f t="shared" si="0"/>
        <v>0</v>
      </c>
      <c r="G16" s="9" t="s">
        <v>55</v>
      </c>
      <c r="H16" s="36" t="s">
        <v>54</v>
      </c>
      <c r="I16" s="36"/>
      <c r="J16" s="38"/>
      <c r="K16" s="2"/>
    </row>
    <row r="17" spans="1:11" ht="16" x14ac:dyDescent="0.2">
      <c r="A17" s="49"/>
      <c r="B17" s="12">
        <v>14</v>
      </c>
      <c r="C17" s="4" t="s">
        <v>23</v>
      </c>
      <c r="D17" s="28">
        <v>1</v>
      </c>
      <c r="E17" s="10"/>
      <c r="F17" s="11">
        <f t="shared" si="0"/>
        <v>0</v>
      </c>
      <c r="G17" s="9" t="s">
        <v>55</v>
      </c>
      <c r="H17" s="36" t="s">
        <v>54</v>
      </c>
      <c r="I17" s="36"/>
      <c r="J17" s="38"/>
      <c r="K17" s="2"/>
    </row>
    <row r="18" spans="1:11" ht="16" x14ac:dyDescent="0.2">
      <c r="A18" s="49"/>
      <c r="B18" s="12">
        <v>15</v>
      </c>
      <c r="C18" s="4" t="s">
        <v>24</v>
      </c>
      <c r="D18" s="28">
        <v>10</v>
      </c>
      <c r="E18" s="10">
        <v>7.95</v>
      </c>
      <c r="F18" s="11">
        <v>7.95</v>
      </c>
      <c r="G18" s="9" t="s">
        <v>45</v>
      </c>
      <c r="H18" s="36" t="s">
        <v>143</v>
      </c>
      <c r="I18" s="36"/>
      <c r="J18" s="38" t="s">
        <v>151</v>
      </c>
      <c r="K18" s="2" t="s">
        <v>81</v>
      </c>
    </row>
    <row r="19" spans="1:11" ht="16" x14ac:dyDescent="0.2">
      <c r="A19" s="49"/>
      <c r="B19" s="12">
        <v>16</v>
      </c>
      <c r="C19" s="4" t="s">
        <v>25</v>
      </c>
      <c r="D19" s="28">
        <v>8</v>
      </c>
      <c r="E19" s="10">
        <v>6.42</v>
      </c>
      <c r="F19" s="11">
        <v>6.42</v>
      </c>
      <c r="G19" s="9" t="s">
        <v>45</v>
      </c>
      <c r="H19" s="36" t="s">
        <v>143</v>
      </c>
      <c r="I19" s="36"/>
      <c r="J19" s="38" t="s">
        <v>151</v>
      </c>
      <c r="K19" s="2" t="s">
        <v>82</v>
      </c>
    </row>
    <row r="20" spans="1:11" ht="16" x14ac:dyDescent="0.2">
      <c r="A20" s="49"/>
      <c r="B20" s="12">
        <v>17</v>
      </c>
      <c r="C20" s="3" t="s">
        <v>26</v>
      </c>
      <c r="D20" s="28">
        <v>9</v>
      </c>
      <c r="E20" s="10">
        <v>7.98</v>
      </c>
      <c r="F20" s="11">
        <v>7.98</v>
      </c>
      <c r="G20" s="9" t="s">
        <v>45</v>
      </c>
      <c r="H20" s="36" t="s">
        <v>143</v>
      </c>
      <c r="I20" s="36"/>
      <c r="J20" s="38" t="s">
        <v>151</v>
      </c>
      <c r="K20" s="2" t="s">
        <v>83</v>
      </c>
    </row>
    <row r="21" spans="1:11" ht="16" x14ac:dyDescent="0.2">
      <c r="A21" s="49"/>
      <c r="B21" s="12">
        <v>18</v>
      </c>
      <c r="C21" s="3" t="s">
        <v>27</v>
      </c>
      <c r="D21" s="28">
        <v>3</v>
      </c>
      <c r="E21" s="10">
        <v>7.66</v>
      </c>
      <c r="F21" s="11">
        <v>7.66</v>
      </c>
      <c r="G21" s="9" t="s">
        <v>45</v>
      </c>
      <c r="H21" s="36" t="s">
        <v>143</v>
      </c>
      <c r="I21" s="36"/>
      <c r="J21" s="38" t="s">
        <v>151</v>
      </c>
      <c r="K21" s="2" t="s">
        <v>84</v>
      </c>
    </row>
    <row r="22" spans="1:11" ht="16" x14ac:dyDescent="0.2">
      <c r="A22" s="49"/>
      <c r="B22" s="12">
        <v>19</v>
      </c>
      <c r="C22" s="4" t="s">
        <v>28</v>
      </c>
      <c r="D22" s="28">
        <v>3</v>
      </c>
      <c r="E22" s="10">
        <v>14.25</v>
      </c>
      <c r="F22" s="11">
        <v>14.25</v>
      </c>
      <c r="G22" s="9" t="s">
        <v>67</v>
      </c>
      <c r="H22" s="36" t="s">
        <v>142</v>
      </c>
      <c r="I22" s="36"/>
      <c r="J22" s="38" t="s">
        <v>154</v>
      </c>
      <c r="K22" s="2" t="s">
        <v>86</v>
      </c>
    </row>
    <row r="23" spans="1:11" ht="16" x14ac:dyDescent="0.2">
      <c r="A23" s="49"/>
      <c r="B23" s="12">
        <v>20</v>
      </c>
      <c r="C23" s="4" t="s">
        <v>29</v>
      </c>
      <c r="D23" s="28">
        <v>20</v>
      </c>
      <c r="E23" s="10">
        <v>15.38</v>
      </c>
      <c r="F23" s="11">
        <v>15.38</v>
      </c>
      <c r="G23" s="9" t="s">
        <v>67</v>
      </c>
      <c r="H23" s="36" t="s">
        <v>142</v>
      </c>
      <c r="I23" s="36"/>
      <c r="J23" s="38" t="s">
        <v>154</v>
      </c>
      <c r="K23" s="2" t="s">
        <v>85</v>
      </c>
    </row>
    <row r="24" spans="1:11" ht="16" x14ac:dyDescent="0.2">
      <c r="A24" s="49"/>
      <c r="B24" s="12">
        <v>21</v>
      </c>
      <c r="C24" s="4" t="s">
        <v>30</v>
      </c>
      <c r="D24" s="28">
        <v>3</v>
      </c>
      <c r="E24" s="10">
        <v>12.39</v>
      </c>
      <c r="F24" s="11">
        <f t="shared" si="0"/>
        <v>37.17</v>
      </c>
      <c r="G24" s="9" t="s">
        <v>65</v>
      </c>
      <c r="H24" s="36"/>
      <c r="I24" s="36"/>
      <c r="J24" s="38" t="s">
        <v>155</v>
      </c>
      <c r="K24" s="2" t="s">
        <v>64</v>
      </c>
    </row>
    <row r="25" spans="1:11" ht="16" x14ac:dyDescent="0.2">
      <c r="A25" s="49"/>
      <c r="B25" s="12">
        <v>22</v>
      </c>
      <c r="C25" s="4" t="s">
        <v>31</v>
      </c>
      <c r="D25" s="28">
        <v>2</v>
      </c>
      <c r="E25" s="10">
        <v>11.76</v>
      </c>
      <c r="F25" s="11">
        <f t="shared" si="0"/>
        <v>23.52</v>
      </c>
      <c r="G25" s="9" t="s">
        <v>65</v>
      </c>
      <c r="H25" s="36"/>
      <c r="I25" s="36"/>
      <c r="J25" s="38" t="s">
        <v>155</v>
      </c>
      <c r="K25" s="2" t="s">
        <v>63</v>
      </c>
    </row>
    <row r="26" spans="1:11" ht="32" x14ac:dyDescent="0.2">
      <c r="A26" s="49"/>
      <c r="B26" s="12">
        <v>23</v>
      </c>
      <c r="C26" s="4" t="s">
        <v>32</v>
      </c>
      <c r="D26" s="28">
        <v>1</v>
      </c>
      <c r="E26" s="10">
        <v>8.65</v>
      </c>
      <c r="F26" s="11">
        <f t="shared" si="0"/>
        <v>8.65</v>
      </c>
      <c r="G26" s="9" t="s">
        <v>45</v>
      </c>
      <c r="H26" s="39" t="s">
        <v>88</v>
      </c>
      <c r="I26" s="39"/>
      <c r="J26" s="41" t="s">
        <v>151</v>
      </c>
      <c r="K26" s="2" t="s">
        <v>87</v>
      </c>
    </row>
    <row r="27" spans="1:11" ht="16" x14ac:dyDescent="0.2">
      <c r="A27" s="49"/>
      <c r="B27" s="12">
        <v>24</v>
      </c>
      <c r="C27" s="4" t="s">
        <v>33</v>
      </c>
      <c r="D27" s="28">
        <v>1</v>
      </c>
      <c r="E27" s="10">
        <v>7.99</v>
      </c>
      <c r="F27" s="11">
        <f t="shared" si="0"/>
        <v>7.99</v>
      </c>
      <c r="G27" s="9" t="s">
        <v>45</v>
      </c>
      <c r="H27" s="36"/>
      <c r="I27" s="36"/>
      <c r="J27" s="38" t="s">
        <v>151</v>
      </c>
      <c r="K27" s="2" t="s">
        <v>89</v>
      </c>
    </row>
    <row r="28" spans="1:11" ht="16" x14ac:dyDescent="0.2">
      <c r="A28" s="49"/>
      <c r="B28" s="12">
        <v>25</v>
      </c>
      <c r="C28" s="4" t="s">
        <v>34</v>
      </c>
      <c r="D28" s="28">
        <v>1</v>
      </c>
      <c r="E28" s="10">
        <v>10.48</v>
      </c>
      <c r="F28" s="11">
        <v>10.48</v>
      </c>
      <c r="G28" s="9" t="s">
        <v>45</v>
      </c>
      <c r="H28" s="36"/>
      <c r="I28" s="36"/>
      <c r="J28" s="38" t="s">
        <v>151</v>
      </c>
      <c r="K28" s="2" t="s">
        <v>90</v>
      </c>
    </row>
    <row r="29" spans="1:11" ht="16" x14ac:dyDescent="0.2">
      <c r="A29" s="49"/>
      <c r="B29" s="12">
        <v>26</v>
      </c>
      <c r="C29" s="4" t="s">
        <v>35</v>
      </c>
      <c r="D29" s="28">
        <v>1</v>
      </c>
      <c r="E29" s="10">
        <v>10.99</v>
      </c>
      <c r="F29" s="11">
        <f t="shared" si="0"/>
        <v>10.99</v>
      </c>
      <c r="G29" s="9" t="s">
        <v>45</v>
      </c>
      <c r="H29" s="36"/>
      <c r="I29" s="36"/>
      <c r="J29" s="38" t="s">
        <v>151</v>
      </c>
      <c r="K29" s="2" t="s">
        <v>91</v>
      </c>
    </row>
    <row r="30" spans="1:11" ht="32" x14ac:dyDescent="0.2">
      <c r="A30" s="49"/>
      <c r="B30" s="12">
        <v>27</v>
      </c>
      <c r="C30" s="4" t="s">
        <v>36</v>
      </c>
      <c r="D30" s="28">
        <v>1</v>
      </c>
      <c r="E30" s="10"/>
      <c r="F30" s="11">
        <f t="shared" si="0"/>
        <v>0</v>
      </c>
      <c r="G30" s="9"/>
      <c r="H30" s="39" t="s">
        <v>92</v>
      </c>
      <c r="I30" s="36"/>
      <c r="J30" s="38"/>
      <c r="K30" s="2"/>
    </row>
    <row r="31" spans="1:11" ht="16" x14ac:dyDescent="0.2">
      <c r="A31" s="49"/>
      <c r="B31" s="12">
        <v>28</v>
      </c>
      <c r="C31" s="4" t="s">
        <v>37</v>
      </c>
      <c r="D31" s="28">
        <v>1</v>
      </c>
      <c r="E31" s="10">
        <v>0</v>
      </c>
      <c r="F31" s="11">
        <f t="shared" si="0"/>
        <v>0</v>
      </c>
      <c r="G31" s="9" t="s">
        <v>57</v>
      </c>
      <c r="H31" s="36" t="s">
        <v>56</v>
      </c>
      <c r="I31" s="36"/>
      <c r="J31" s="38"/>
      <c r="K31" s="2"/>
    </row>
    <row r="32" spans="1:11" ht="32" x14ac:dyDescent="0.2">
      <c r="A32" s="49"/>
      <c r="B32" s="12">
        <v>29</v>
      </c>
      <c r="C32" s="4" t="s">
        <v>38</v>
      </c>
      <c r="D32" s="28">
        <v>10</v>
      </c>
      <c r="E32" s="10">
        <v>0</v>
      </c>
      <c r="F32" s="11">
        <f t="shared" si="0"/>
        <v>0</v>
      </c>
      <c r="G32" s="9" t="s">
        <v>68</v>
      </c>
      <c r="H32" s="39" t="s">
        <v>93</v>
      </c>
      <c r="I32" s="36"/>
      <c r="J32" s="38"/>
      <c r="K32" s="2"/>
    </row>
    <row r="33" spans="1:11" ht="16" x14ac:dyDescent="0.2">
      <c r="A33" s="49"/>
      <c r="B33" s="12">
        <v>30</v>
      </c>
      <c r="C33" s="4" t="s">
        <v>41</v>
      </c>
      <c r="D33" s="28">
        <v>8</v>
      </c>
      <c r="E33" s="10">
        <v>2.88</v>
      </c>
      <c r="F33" s="11">
        <v>2.88</v>
      </c>
      <c r="G33" s="9" t="s">
        <v>43</v>
      </c>
      <c r="H33" s="36" t="s">
        <v>146</v>
      </c>
      <c r="I33" s="37">
        <v>0.998</v>
      </c>
      <c r="J33" s="38" t="s">
        <v>156</v>
      </c>
      <c r="K33" s="2" t="s">
        <v>58</v>
      </c>
    </row>
    <row r="34" spans="1:11" ht="16" x14ac:dyDescent="0.2">
      <c r="A34" s="49"/>
      <c r="B34" s="12">
        <v>31</v>
      </c>
      <c r="C34" s="4" t="s">
        <v>42</v>
      </c>
      <c r="D34" s="28">
        <v>2</v>
      </c>
      <c r="E34" s="10">
        <v>3.35</v>
      </c>
      <c r="F34" s="11">
        <f t="shared" si="0"/>
        <v>6.7</v>
      </c>
      <c r="G34" s="9" t="s">
        <v>59</v>
      </c>
      <c r="H34" s="36"/>
      <c r="I34" s="36"/>
      <c r="J34" s="38" t="s">
        <v>151</v>
      </c>
      <c r="K34" s="2" t="s">
        <v>60</v>
      </c>
    </row>
    <row r="35" spans="1:11" ht="32" x14ac:dyDescent="0.2">
      <c r="A35" s="49"/>
      <c r="B35" s="12">
        <v>32</v>
      </c>
      <c r="C35" s="4" t="s">
        <v>39</v>
      </c>
      <c r="D35" s="28">
        <v>1</v>
      </c>
      <c r="E35" s="10"/>
      <c r="F35" s="11">
        <f t="shared" si="0"/>
        <v>0</v>
      </c>
      <c r="G35" s="8"/>
      <c r="H35" s="39" t="s">
        <v>61</v>
      </c>
      <c r="I35" s="39"/>
      <c r="J35" s="41"/>
      <c r="K35" s="2"/>
    </row>
    <row r="36" spans="1:11" ht="16" x14ac:dyDescent="0.2">
      <c r="A36" s="49"/>
      <c r="B36" s="12">
        <v>33</v>
      </c>
      <c r="C36" s="5" t="s">
        <v>40</v>
      </c>
      <c r="D36" s="35">
        <v>6</v>
      </c>
      <c r="E36" s="10">
        <v>1.89</v>
      </c>
      <c r="F36" s="11">
        <f>E36*D36</f>
        <v>11.34</v>
      </c>
      <c r="G36" s="9" t="s">
        <v>65</v>
      </c>
      <c r="H36" s="36" t="s">
        <v>94</v>
      </c>
      <c r="I36" s="36"/>
      <c r="J36" s="38" t="s">
        <v>155</v>
      </c>
      <c r="K36" s="2" t="s">
        <v>62</v>
      </c>
    </row>
    <row r="37" spans="1:11" ht="16" x14ac:dyDescent="0.2">
      <c r="A37" s="49" t="s">
        <v>72</v>
      </c>
      <c r="B37" s="12">
        <v>101</v>
      </c>
      <c r="C37" s="5" t="s">
        <v>157</v>
      </c>
      <c r="D37" s="28">
        <v>30</v>
      </c>
      <c r="E37" s="10">
        <v>4.4000000000000004</v>
      </c>
      <c r="F37" s="11">
        <v>4.4000000000000004</v>
      </c>
      <c r="G37" s="9" t="s">
        <v>67</v>
      </c>
      <c r="H37" s="36" t="s">
        <v>96</v>
      </c>
      <c r="I37" s="36"/>
      <c r="J37" s="38" t="s">
        <v>154</v>
      </c>
      <c r="K37" s="2" t="s">
        <v>66</v>
      </c>
    </row>
    <row r="38" spans="1:11" ht="16" x14ac:dyDescent="0.2">
      <c r="A38" s="49"/>
      <c r="B38" s="12">
        <v>102</v>
      </c>
      <c r="C38" s="5" t="s">
        <v>158</v>
      </c>
      <c r="D38" s="28">
        <v>6</v>
      </c>
      <c r="E38" s="10">
        <v>14.99</v>
      </c>
      <c r="F38" s="44" t="s">
        <v>175</v>
      </c>
      <c r="G38" s="9" t="s">
        <v>45</v>
      </c>
      <c r="H38" s="36"/>
      <c r="I38" s="36" t="s">
        <v>178</v>
      </c>
      <c r="J38" s="38" t="s">
        <v>151</v>
      </c>
      <c r="K38" s="2" t="s">
        <v>177</v>
      </c>
    </row>
    <row r="39" spans="1:11" ht="16" x14ac:dyDescent="0.2">
      <c r="A39" s="49"/>
      <c r="B39" s="12">
        <v>103</v>
      </c>
      <c r="C39" s="5" t="s">
        <v>159</v>
      </c>
      <c r="D39" s="28">
        <v>13</v>
      </c>
      <c r="E39" s="10"/>
      <c r="F39" s="44" t="s">
        <v>175</v>
      </c>
      <c r="G39" s="9" t="s">
        <v>45</v>
      </c>
      <c r="H39" s="36"/>
      <c r="I39" s="36" t="s">
        <v>178</v>
      </c>
      <c r="J39" s="38" t="s">
        <v>151</v>
      </c>
      <c r="K39" s="2" t="s">
        <v>177</v>
      </c>
    </row>
    <row r="40" spans="1:11" ht="16" x14ac:dyDescent="0.2">
      <c r="A40" s="49"/>
      <c r="B40" s="12">
        <v>104</v>
      </c>
      <c r="C40" s="5" t="s">
        <v>160</v>
      </c>
      <c r="D40" s="28">
        <v>4</v>
      </c>
      <c r="E40" s="10"/>
      <c r="F40" s="44" t="s">
        <v>175</v>
      </c>
      <c r="G40" s="9" t="s">
        <v>45</v>
      </c>
      <c r="H40" s="36"/>
      <c r="I40" s="36" t="s">
        <v>178</v>
      </c>
      <c r="J40" s="38" t="s">
        <v>151</v>
      </c>
      <c r="K40" s="2" t="s">
        <v>177</v>
      </c>
    </row>
    <row r="41" spans="1:11" ht="16" x14ac:dyDescent="0.2">
      <c r="A41" s="49"/>
      <c r="B41" s="12">
        <v>105</v>
      </c>
      <c r="C41" s="5" t="s">
        <v>161</v>
      </c>
      <c r="D41" s="28">
        <v>5</v>
      </c>
      <c r="E41" s="10"/>
      <c r="F41" s="44"/>
      <c r="G41" s="9"/>
      <c r="H41" s="36" t="s">
        <v>68</v>
      </c>
      <c r="I41" s="36"/>
      <c r="J41" s="38"/>
      <c r="K41" s="2"/>
    </row>
    <row r="42" spans="1:11" ht="16" x14ac:dyDescent="0.2">
      <c r="A42" s="49"/>
      <c r="B42" s="12">
        <v>106</v>
      </c>
      <c r="C42" s="5" t="s">
        <v>162</v>
      </c>
      <c r="D42" s="28">
        <v>2</v>
      </c>
      <c r="E42" s="10"/>
      <c r="F42" s="11"/>
      <c r="G42" s="9"/>
      <c r="H42" s="36" t="s">
        <v>68</v>
      </c>
      <c r="I42" s="36"/>
      <c r="J42" s="38"/>
      <c r="K42" s="2"/>
    </row>
    <row r="43" spans="1:11" ht="16" x14ac:dyDescent="0.2">
      <c r="A43" s="49"/>
      <c r="B43" s="12">
        <v>107</v>
      </c>
      <c r="C43" s="5" t="s">
        <v>163</v>
      </c>
      <c r="D43" s="28">
        <v>7</v>
      </c>
      <c r="E43" s="10"/>
      <c r="F43" s="11"/>
      <c r="G43" s="9"/>
      <c r="H43" s="36" t="s">
        <v>68</v>
      </c>
      <c r="I43" s="36"/>
      <c r="J43" s="38"/>
      <c r="K43" s="2"/>
    </row>
    <row r="44" spans="1:11" ht="16" x14ac:dyDescent="0.2">
      <c r="A44" s="49"/>
      <c r="B44" s="12">
        <v>108</v>
      </c>
      <c r="C44" s="5" t="s">
        <v>164</v>
      </c>
      <c r="D44" s="28">
        <v>2</v>
      </c>
      <c r="E44" s="10">
        <v>15.89</v>
      </c>
      <c r="F44" s="11">
        <v>15.89</v>
      </c>
      <c r="G44" s="9" t="s">
        <v>45</v>
      </c>
      <c r="H44" s="36"/>
      <c r="I44" s="36" t="s">
        <v>176</v>
      </c>
      <c r="J44" s="38" t="s">
        <v>151</v>
      </c>
      <c r="K44" s="2" t="s">
        <v>174</v>
      </c>
    </row>
    <row r="45" spans="1:11" ht="16" x14ac:dyDescent="0.2">
      <c r="A45" s="49"/>
      <c r="B45" s="12">
        <v>109</v>
      </c>
      <c r="C45" s="5" t="s">
        <v>165</v>
      </c>
      <c r="D45" s="28">
        <v>2</v>
      </c>
      <c r="E45" s="10"/>
      <c r="F45" s="44"/>
      <c r="G45" s="9"/>
      <c r="H45" s="36" t="s">
        <v>68</v>
      </c>
      <c r="I45" s="36"/>
      <c r="J45" s="38"/>
      <c r="K45" s="2"/>
    </row>
    <row r="46" spans="1:11" ht="16" x14ac:dyDescent="0.2">
      <c r="A46" s="49"/>
      <c r="B46" s="12">
        <v>110</v>
      </c>
      <c r="C46" s="5" t="s">
        <v>166</v>
      </c>
      <c r="D46" s="28">
        <v>8</v>
      </c>
      <c r="E46" s="10"/>
      <c r="F46" s="44" t="s">
        <v>175</v>
      </c>
      <c r="G46" s="9" t="s">
        <v>45</v>
      </c>
      <c r="H46" s="36"/>
      <c r="I46" s="36" t="s">
        <v>176</v>
      </c>
      <c r="J46" s="38" t="s">
        <v>151</v>
      </c>
      <c r="K46" s="2" t="s">
        <v>174</v>
      </c>
    </row>
    <row r="47" spans="1:11" ht="16" x14ac:dyDescent="0.2">
      <c r="A47" s="49"/>
      <c r="B47" s="12">
        <v>111</v>
      </c>
      <c r="C47" s="5" t="s">
        <v>167</v>
      </c>
      <c r="D47" s="28">
        <v>4</v>
      </c>
      <c r="E47" s="10"/>
      <c r="F47" s="11"/>
      <c r="G47" s="9"/>
      <c r="H47" s="36" t="s">
        <v>68</v>
      </c>
      <c r="I47" s="36"/>
      <c r="J47" s="38"/>
      <c r="K47" s="2"/>
    </row>
    <row r="48" spans="1:11" ht="16" x14ac:dyDescent="0.2">
      <c r="A48" s="49"/>
      <c r="B48" s="12">
        <v>112</v>
      </c>
      <c r="C48" s="5" t="s">
        <v>168</v>
      </c>
      <c r="D48" s="28">
        <v>6</v>
      </c>
      <c r="E48" s="10"/>
      <c r="F48" s="11"/>
      <c r="G48" s="9"/>
      <c r="H48" s="36" t="s">
        <v>68</v>
      </c>
      <c r="I48" s="36"/>
      <c r="J48" s="38"/>
      <c r="K48" s="2"/>
    </row>
    <row r="49" spans="1:11" ht="16" x14ac:dyDescent="0.2">
      <c r="A49" s="49"/>
      <c r="B49" s="12">
        <v>113</v>
      </c>
      <c r="C49" s="5" t="s">
        <v>169</v>
      </c>
      <c r="D49" s="28">
        <v>4</v>
      </c>
      <c r="E49" s="10"/>
      <c r="F49" s="11"/>
      <c r="G49" s="9"/>
      <c r="H49" s="36" t="s">
        <v>68</v>
      </c>
      <c r="I49" s="36"/>
      <c r="J49" s="38"/>
      <c r="K49" s="2"/>
    </row>
    <row r="50" spans="1:11" ht="16" x14ac:dyDescent="0.2">
      <c r="A50" s="49"/>
      <c r="B50" s="12">
        <v>114</v>
      </c>
      <c r="C50" s="6" t="s">
        <v>170</v>
      </c>
      <c r="D50" s="28">
        <v>120</v>
      </c>
      <c r="E50" s="10">
        <v>11.11</v>
      </c>
      <c r="F50" s="11">
        <v>22.22</v>
      </c>
      <c r="G50" s="9" t="s">
        <v>67</v>
      </c>
      <c r="H50" s="36" t="s">
        <v>96</v>
      </c>
      <c r="I50" s="36"/>
      <c r="J50" s="38" t="s">
        <v>154</v>
      </c>
      <c r="K50" s="2" t="s">
        <v>95</v>
      </c>
    </row>
    <row r="51" spans="1:11" ht="16" x14ac:dyDescent="0.2">
      <c r="A51" s="49"/>
      <c r="B51" s="12">
        <v>115</v>
      </c>
      <c r="C51" s="5" t="s">
        <v>171</v>
      </c>
      <c r="D51" s="28">
        <v>8</v>
      </c>
      <c r="E51" s="10"/>
      <c r="F51" s="11"/>
      <c r="G51" s="9"/>
      <c r="H51" s="36" t="s">
        <v>68</v>
      </c>
      <c r="I51" s="36"/>
      <c r="J51" s="38"/>
      <c r="K51" s="2"/>
    </row>
    <row r="52" spans="1:11" ht="16" x14ac:dyDescent="0.2">
      <c r="A52" s="49"/>
      <c r="B52" s="12">
        <v>116</v>
      </c>
      <c r="C52" s="5" t="s">
        <v>172</v>
      </c>
      <c r="D52" s="28">
        <v>1</v>
      </c>
      <c r="E52" s="10"/>
      <c r="F52" s="11"/>
      <c r="G52" s="9"/>
      <c r="H52" s="36" t="s">
        <v>68</v>
      </c>
      <c r="I52" s="36"/>
      <c r="J52" s="38"/>
      <c r="K52" s="2"/>
    </row>
    <row r="53" spans="1:11" ht="16" x14ac:dyDescent="0.2">
      <c r="A53" s="49"/>
      <c r="B53" s="12">
        <v>117</v>
      </c>
      <c r="C53" s="5" t="s">
        <v>173</v>
      </c>
      <c r="D53" s="28">
        <v>4</v>
      </c>
      <c r="E53" s="10"/>
      <c r="F53" s="11"/>
      <c r="G53" s="9"/>
      <c r="H53" s="36" t="s">
        <v>68</v>
      </c>
      <c r="I53" s="36"/>
      <c r="J53" s="38"/>
      <c r="K53" s="2"/>
    </row>
    <row r="54" spans="1:11" ht="16" x14ac:dyDescent="0.2">
      <c r="A54" s="49"/>
      <c r="B54" s="12">
        <v>118</v>
      </c>
      <c r="C54" s="5" t="s">
        <v>184</v>
      </c>
      <c r="D54" s="28">
        <v>30</v>
      </c>
      <c r="E54" s="10"/>
      <c r="F54" s="44" t="s">
        <v>175</v>
      </c>
      <c r="G54" s="9" t="s">
        <v>45</v>
      </c>
      <c r="H54" s="36"/>
      <c r="I54" s="36" t="s">
        <v>178</v>
      </c>
      <c r="J54" s="38" t="s">
        <v>151</v>
      </c>
      <c r="K54" s="2" t="s">
        <v>177</v>
      </c>
    </row>
    <row r="55" spans="1:11" ht="16" x14ac:dyDescent="0.2">
      <c r="A55" s="49"/>
      <c r="B55" s="12">
        <v>119</v>
      </c>
      <c r="C55" s="5" t="s">
        <v>185</v>
      </c>
      <c r="D55" s="28">
        <v>4</v>
      </c>
      <c r="E55" s="10"/>
      <c r="F55" s="44" t="s">
        <v>175</v>
      </c>
      <c r="G55" s="9" t="s">
        <v>45</v>
      </c>
      <c r="H55" s="36"/>
      <c r="I55" s="36" t="s">
        <v>176</v>
      </c>
      <c r="J55" s="38" t="s">
        <v>151</v>
      </c>
      <c r="K55" s="2" t="s">
        <v>174</v>
      </c>
    </row>
    <row r="56" spans="1:11" ht="16" x14ac:dyDescent="0.2">
      <c r="A56" s="49"/>
      <c r="B56" s="12">
        <v>120</v>
      </c>
      <c r="C56" s="5" t="s">
        <v>186</v>
      </c>
      <c r="D56" s="28">
        <v>18</v>
      </c>
      <c r="E56" s="10">
        <v>3.91</v>
      </c>
      <c r="F56" s="11">
        <v>3.91</v>
      </c>
      <c r="G56" s="9" t="s">
        <v>67</v>
      </c>
      <c r="H56" s="36" t="s">
        <v>96</v>
      </c>
      <c r="I56" s="36"/>
      <c r="J56" s="38" t="s">
        <v>154</v>
      </c>
      <c r="K56" s="2" t="s">
        <v>69</v>
      </c>
    </row>
    <row r="57" spans="1:11" ht="16" x14ac:dyDescent="0.2">
      <c r="A57" s="49"/>
      <c r="B57" s="12">
        <v>121</v>
      </c>
      <c r="C57" s="5" t="s">
        <v>187</v>
      </c>
      <c r="D57" s="28">
        <v>16</v>
      </c>
      <c r="E57" s="10">
        <v>4.2699999999999996</v>
      </c>
      <c r="F57" s="11">
        <v>4.2699999999999996</v>
      </c>
      <c r="G57" s="9" t="s">
        <v>67</v>
      </c>
      <c r="H57" s="36" t="s">
        <v>96</v>
      </c>
      <c r="I57" s="36"/>
      <c r="J57" s="38" t="s">
        <v>154</v>
      </c>
      <c r="K57" s="2" t="s">
        <v>70</v>
      </c>
    </row>
    <row r="58" spans="1:11" ht="16" x14ac:dyDescent="0.2">
      <c r="A58" s="49"/>
      <c r="B58" s="12">
        <v>122</v>
      </c>
      <c r="C58" s="7" t="s">
        <v>188</v>
      </c>
      <c r="D58" s="28">
        <v>2</v>
      </c>
      <c r="E58" s="10"/>
      <c r="F58" s="11"/>
      <c r="G58" s="9"/>
      <c r="H58" s="36" t="s">
        <v>68</v>
      </c>
      <c r="I58" s="36"/>
      <c r="J58" s="38"/>
      <c r="K58" s="2"/>
    </row>
    <row r="59" spans="1:11" ht="16" x14ac:dyDescent="0.2">
      <c r="A59" s="49"/>
      <c r="B59" s="12">
        <v>123</v>
      </c>
      <c r="C59" s="5" t="s">
        <v>179</v>
      </c>
      <c r="D59" s="28">
        <v>3</v>
      </c>
      <c r="E59" s="10"/>
      <c r="F59" s="44" t="s">
        <v>175</v>
      </c>
      <c r="G59" s="9" t="s">
        <v>45</v>
      </c>
      <c r="H59" s="36"/>
      <c r="I59" s="36" t="s">
        <v>176</v>
      </c>
      <c r="J59" s="38" t="s">
        <v>151</v>
      </c>
      <c r="K59" s="2" t="s">
        <v>174</v>
      </c>
    </row>
    <row r="60" spans="1:11" ht="16" x14ac:dyDescent="0.2">
      <c r="A60" s="49"/>
      <c r="B60" s="12">
        <v>124</v>
      </c>
      <c r="C60" s="5" t="s">
        <v>180</v>
      </c>
      <c r="D60" s="28">
        <v>4</v>
      </c>
      <c r="E60" s="10"/>
      <c r="F60" s="44" t="s">
        <v>175</v>
      </c>
      <c r="G60" s="9" t="s">
        <v>45</v>
      </c>
      <c r="H60" s="36"/>
      <c r="I60" s="36" t="s">
        <v>178</v>
      </c>
      <c r="J60" s="38" t="s">
        <v>151</v>
      </c>
      <c r="K60" s="2" t="s">
        <v>177</v>
      </c>
    </row>
    <row r="61" spans="1:11" ht="16" x14ac:dyDescent="0.2">
      <c r="A61" s="49"/>
      <c r="B61" s="12">
        <v>125</v>
      </c>
      <c r="C61" s="5" t="s">
        <v>181</v>
      </c>
      <c r="D61" s="28">
        <v>8</v>
      </c>
      <c r="E61" s="10"/>
      <c r="F61" s="11"/>
      <c r="G61" s="9"/>
      <c r="H61" s="36" t="s">
        <v>68</v>
      </c>
      <c r="I61" s="36"/>
      <c r="J61" s="38"/>
      <c r="K61" s="2"/>
    </row>
    <row r="62" spans="1:11" ht="16" x14ac:dyDescent="0.2">
      <c r="A62" s="49"/>
      <c r="B62" s="23">
        <v>126</v>
      </c>
      <c r="C62" s="24" t="s">
        <v>182</v>
      </c>
      <c r="D62" s="28">
        <v>4</v>
      </c>
      <c r="E62" s="25"/>
      <c r="F62" s="26"/>
      <c r="G62" s="27"/>
      <c r="H62" s="36" t="s">
        <v>68</v>
      </c>
      <c r="I62" s="36"/>
      <c r="J62" s="38"/>
      <c r="K62" s="2"/>
    </row>
    <row r="63" spans="1:11" ht="16" x14ac:dyDescent="0.2">
      <c r="A63" s="49"/>
      <c r="B63" s="12">
        <v>127</v>
      </c>
      <c r="C63" s="4" t="s">
        <v>183</v>
      </c>
      <c r="D63" s="28">
        <v>10</v>
      </c>
      <c r="E63" s="10"/>
      <c r="F63" s="11"/>
      <c r="G63" s="9"/>
      <c r="H63" s="36" t="s">
        <v>68</v>
      </c>
      <c r="I63" s="36"/>
      <c r="J63" s="38"/>
      <c r="K63" s="2"/>
    </row>
    <row r="64" spans="1:11" ht="26" x14ac:dyDescent="0.3">
      <c r="A64" s="1"/>
      <c r="E64" s="13" t="s">
        <v>71</v>
      </c>
      <c r="F64" s="30">
        <f>SUM(F2:F61)</f>
        <v>493.97999999999996</v>
      </c>
      <c r="K64" s="2"/>
    </row>
    <row r="65" spans="1:11" ht="15" customHeight="1" x14ac:dyDescent="0.3">
      <c r="A65" s="1"/>
      <c r="E65" s="29"/>
      <c r="F65" s="29"/>
      <c r="K65" s="2"/>
    </row>
    <row r="66" spans="1:11" ht="15" customHeight="1" x14ac:dyDescent="0.3">
      <c r="A66" s="1"/>
      <c r="E66" s="29"/>
      <c r="F66" s="29"/>
      <c r="K66" s="2"/>
    </row>
    <row r="67" spans="1:11" ht="22.5" customHeight="1" thickBot="1" x14ac:dyDescent="0.25">
      <c r="A67" s="49" t="s">
        <v>144</v>
      </c>
      <c r="B67" s="22" t="s">
        <v>3</v>
      </c>
      <c r="C67" s="22" t="s">
        <v>106</v>
      </c>
      <c r="D67" s="50" t="s">
        <v>107</v>
      </c>
      <c r="E67" s="50"/>
      <c r="F67" s="22" t="s">
        <v>108</v>
      </c>
      <c r="G67" s="22" t="s">
        <v>124</v>
      </c>
      <c r="K67" s="2"/>
    </row>
    <row r="68" spans="1:11" x14ac:dyDescent="0.2">
      <c r="A68" s="49"/>
      <c r="B68" s="32">
        <v>202</v>
      </c>
      <c r="C68" s="46" t="s">
        <v>98</v>
      </c>
      <c r="D68" s="45" t="s">
        <v>109</v>
      </c>
      <c r="E68" s="45"/>
      <c r="F68" s="31">
        <v>1</v>
      </c>
      <c r="G68" s="12"/>
      <c r="K68" s="2"/>
    </row>
    <row r="69" spans="1:11" x14ac:dyDescent="0.2">
      <c r="A69" s="49"/>
      <c r="B69" s="32">
        <v>203</v>
      </c>
      <c r="C69" s="46"/>
      <c r="D69" s="45" t="s">
        <v>110</v>
      </c>
      <c r="E69" s="45"/>
      <c r="F69" s="12">
        <v>1</v>
      </c>
      <c r="G69" s="12"/>
      <c r="K69" s="2"/>
    </row>
    <row r="70" spans="1:11" ht="24" customHeight="1" x14ac:dyDescent="0.2">
      <c r="A70" s="49"/>
      <c r="B70" s="32">
        <v>204</v>
      </c>
      <c r="C70" s="46"/>
      <c r="D70" s="45" t="s">
        <v>111</v>
      </c>
      <c r="E70" s="45"/>
      <c r="F70" s="12">
        <v>1</v>
      </c>
      <c r="G70" s="12"/>
      <c r="K70" s="2"/>
    </row>
    <row r="71" spans="1:11" x14ac:dyDescent="0.2">
      <c r="A71" s="49"/>
      <c r="B71" s="32">
        <v>205</v>
      </c>
      <c r="C71" s="46" t="s">
        <v>99</v>
      </c>
      <c r="D71" s="45" t="s">
        <v>112</v>
      </c>
      <c r="E71" s="45"/>
      <c r="F71" s="12">
        <v>1</v>
      </c>
      <c r="G71" s="12"/>
    </row>
    <row r="72" spans="1:11" x14ac:dyDescent="0.2">
      <c r="A72" s="49"/>
      <c r="B72" s="32">
        <v>206</v>
      </c>
      <c r="C72" s="46"/>
      <c r="D72" s="45" t="s">
        <v>114</v>
      </c>
      <c r="E72" s="45"/>
      <c r="F72" s="12">
        <v>1</v>
      </c>
      <c r="G72" s="12"/>
    </row>
    <row r="73" spans="1:11" x14ac:dyDescent="0.2">
      <c r="A73" s="49"/>
      <c r="B73" s="32">
        <v>207</v>
      </c>
      <c r="C73" s="46"/>
      <c r="D73" s="45" t="s">
        <v>113</v>
      </c>
      <c r="E73" s="45"/>
      <c r="F73" s="12">
        <v>1</v>
      </c>
      <c r="G73" s="12"/>
    </row>
    <row r="74" spans="1:11" x14ac:dyDescent="0.2">
      <c r="A74" s="49"/>
      <c r="B74" s="32">
        <v>208</v>
      </c>
      <c r="C74" s="46"/>
      <c r="D74" s="45" t="s">
        <v>115</v>
      </c>
      <c r="E74" s="45"/>
      <c r="F74" s="12">
        <v>1</v>
      </c>
      <c r="G74" s="12"/>
    </row>
    <row r="75" spans="1:11" x14ac:dyDescent="0.2">
      <c r="A75" s="49"/>
      <c r="B75" s="32">
        <v>209</v>
      </c>
      <c r="C75" s="46"/>
      <c r="D75" s="45" t="s">
        <v>116</v>
      </c>
      <c r="E75" s="45"/>
      <c r="F75" s="12">
        <v>1</v>
      </c>
      <c r="G75" s="12"/>
    </row>
    <row r="76" spans="1:11" x14ac:dyDescent="0.2">
      <c r="A76" s="49"/>
      <c r="B76" s="32">
        <v>210</v>
      </c>
      <c r="C76" s="46" t="s">
        <v>100</v>
      </c>
      <c r="D76" s="45" t="s">
        <v>117</v>
      </c>
      <c r="E76" s="45"/>
      <c r="F76" s="12">
        <v>1</v>
      </c>
      <c r="G76" s="12"/>
    </row>
    <row r="77" spans="1:11" x14ac:dyDescent="0.2">
      <c r="A77" s="49"/>
      <c r="B77" s="33" t="s">
        <v>97</v>
      </c>
      <c r="C77" s="46"/>
      <c r="D77" s="45" t="s">
        <v>118</v>
      </c>
      <c r="E77" s="45"/>
      <c r="F77" s="12">
        <v>1</v>
      </c>
      <c r="G77" s="12"/>
    </row>
    <row r="78" spans="1:11" x14ac:dyDescent="0.2">
      <c r="A78" s="49"/>
      <c r="B78" s="34">
        <v>211</v>
      </c>
      <c r="C78" s="46"/>
      <c r="D78" s="45" t="s">
        <v>118</v>
      </c>
      <c r="E78" s="45"/>
      <c r="F78" s="12">
        <v>1</v>
      </c>
      <c r="G78" s="12"/>
    </row>
    <row r="79" spans="1:11" x14ac:dyDescent="0.2">
      <c r="A79" s="49"/>
      <c r="B79" s="34">
        <v>212</v>
      </c>
      <c r="C79" s="46"/>
      <c r="D79" s="45" t="s">
        <v>119</v>
      </c>
      <c r="E79" s="45"/>
      <c r="F79" s="12">
        <v>1</v>
      </c>
      <c r="G79" s="12"/>
    </row>
    <row r="80" spans="1:11" x14ac:dyDescent="0.2">
      <c r="A80" s="49"/>
      <c r="B80" s="34">
        <v>213</v>
      </c>
      <c r="C80" s="46" t="s">
        <v>101</v>
      </c>
      <c r="D80" s="45" t="s">
        <v>120</v>
      </c>
      <c r="E80" s="45"/>
      <c r="F80" s="12">
        <v>1</v>
      </c>
      <c r="G80" s="12"/>
    </row>
    <row r="81" spans="1:7" x14ac:dyDescent="0.2">
      <c r="A81" s="49"/>
      <c r="B81" s="34">
        <v>214</v>
      </c>
      <c r="C81" s="46"/>
      <c r="D81" s="45" t="s">
        <v>121</v>
      </c>
      <c r="E81" s="45"/>
      <c r="F81" s="12">
        <v>1</v>
      </c>
      <c r="G81" s="12"/>
    </row>
    <row r="82" spans="1:7" x14ac:dyDescent="0.2">
      <c r="A82" s="49"/>
      <c r="B82" s="34">
        <v>215</v>
      </c>
      <c r="C82" s="46"/>
      <c r="D82" s="45" t="s">
        <v>122</v>
      </c>
      <c r="E82" s="45"/>
      <c r="F82" s="12">
        <v>1</v>
      </c>
      <c r="G82" s="12"/>
    </row>
    <row r="83" spans="1:7" x14ac:dyDescent="0.2">
      <c r="A83" s="49"/>
      <c r="B83" s="34">
        <v>216</v>
      </c>
      <c r="C83" s="46"/>
      <c r="D83" s="45" t="s">
        <v>123</v>
      </c>
      <c r="E83" s="45"/>
      <c r="F83" s="12">
        <v>1</v>
      </c>
      <c r="G83" s="12"/>
    </row>
    <row r="84" spans="1:7" x14ac:dyDescent="0.2">
      <c r="A84" s="49"/>
      <c r="B84" s="34">
        <v>217</v>
      </c>
      <c r="C84" s="46" t="s">
        <v>102</v>
      </c>
      <c r="D84" s="45" t="s">
        <v>125</v>
      </c>
      <c r="E84" s="45"/>
      <c r="F84" s="12">
        <v>1</v>
      </c>
      <c r="G84" s="12"/>
    </row>
    <row r="85" spans="1:7" x14ac:dyDescent="0.2">
      <c r="A85" s="49"/>
      <c r="B85" s="34">
        <v>218</v>
      </c>
      <c r="C85" s="46"/>
      <c r="D85" s="45" t="s">
        <v>126</v>
      </c>
      <c r="E85" s="45"/>
      <c r="F85" s="12">
        <v>1</v>
      </c>
      <c r="G85" s="12"/>
    </row>
    <row r="86" spans="1:7" x14ac:dyDescent="0.2">
      <c r="A86" s="49"/>
      <c r="B86" s="34">
        <v>219</v>
      </c>
      <c r="C86" s="46"/>
      <c r="D86" s="45" t="s">
        <v>127</v>
      </c>
      <c r="E86" s="45"/>
      <c r="F86" s="12">
        <v>2</v>
      </c>
      <c r="G86" s="12"/>
    </row>
    <row r="87" spans="1:7" x14ac:dyDescent="0.2">
      <c r="A87" s="49"/>
      <c r="B87" s="34">
        <v>220</v>
      </c>
      <c r="C87" s="46"/>
      <c r="D87" s="45" t="s">
        <v>128</v>
      </c>
      <c r="E87" s="45"/>
      <c r="F87" s="12">
        <v>1</v>
      </c>
      <c r="G87" s="12"/>
    </row>
    <row r="88" spans="1:7" x14ac:dyDescent="0.2">
      <c r="A88" s="49"/>
      <c r="B88" s="34">
        <v>221</v>
      </c>
      <c r="C88" s="46"/>
      <c r="D88" s="45" t="s">
        <v>129</v>
      </c>
      <c r="E88" s="45"/>
      <c r="F88" s="12">
        <v>1</v>
      </c>
      <c r="G88" s="12"/>
    </row>
    <row r="89" spans="1:7" x14ac:dyDescent="0.2">
      <c r="A89" s="49"/>
      <c r="B89" s="34">
        <v>222</v>
      </c>
      <c r="C89" s="46"/>
      <c r="D89" s="45" t="s">
        <v>130</v>
      </c>
      <c r="E89" s="45"/>
      <c r="F89" s="12">
        <v>1</v>
      </c>
      <c r="G89" s="12"/>
    </row>
    <row r="90" spans="1:7" x14ac:dyDescent="0.2">
      <c r="A90" s="49"/>
      <c r="B90" s="34">
        <v>223</v>
      </c>
      <c r="C90" s="46"/>
      <c r="D90" s="45" t="s">
        <v>131</v>
      </c>
      <c r="E90" s="45"/>
      <c r="F90" s="12">
        <v>1</v>
      </c>
      <c r="G90" s="12"/>
    </row>
    <row r="91" spans="1:7" x14ac:dyDescent="0.2">
      <c r="A91" s="49"/>
      <c r="B91" s="34">
        <v>224</v>
      </c>
      <c r="C91" s="46"/>
      <c r="D91" s="45" t="s">
        <v>132</v>
      </c>
      <c r="E91" s="45"/>
      <c r="F91" s="12">
        <v>1</v>
      </c>
      <c r="G91" s="12"/>
    </row>
    <row r="92" spans="1:7" x14ac:dyDescent="0.2">
      <c r="A92" s="49"/>
      <c r="B92" s="34">
        <v>225</v>
      </c>
      <c r="C92" s="46" t="s">
        <v>103</v>
      </c>
      <c r="D92" s="45" t="s">
        <v>133</v>
      </c>
      <c r="E92" s="45"/>
      <c r="F92" s="12">
        <v>1</v>
      </c>
      <c r="G92" s="12"/>
    </row>
    <row r="93" spans="1:7" x14ac:dyDescent="0.2">
      <c r="A93" s="49"/>
      <c r="B93" s="34">
        <v>226</v>
      </c>
      <c r="C93" s="46"/>
      <c r="D93" s="45" t="s">
        <v>134</v>
      </c>
      <c r="E93" s="45"/>
      <c r="F93" s="12">
        <v>1</v>
      </c>
      <c r="G93" s="12"/>
    </row>
    <row r="94" spans="1:7" x14ac:dyDescent="0.2">
      <c r="A94" s="49"/>
      <c r="B94" s="34">
        <v>227</v>
      </c>
      <c r="C94" s="46"/>
      <c r="D94" s="45" t="s">
        <v>135</v>
      </c>
      <c r="E94" s="45"/>
      <c r="F94" s="12">
        <v>1</v>
      </c>
      <c r="G94" s="12"/>
    </row>
    <row r="95" spans="1:7" x14ac:dyDescent="0.2">
      <c r="A95" s="49"/>
      <c r="B95" s="34">
        <v>228</v>
      </c>
      <c r="C95" s="21" t="s">
        <v>104</v>
      </c>
      <c r="D95" s="45" t="s">
        <v>136</v>
      </c>
      <c r="E95" s="45"/>
      <c r="F95" s="12">
        <v>4</v>
      </c>
      <c r="G95" s="12"/>
    </row>
    <row r="96" spans="1:7" x14ac:dyDescent="0.2">
      <c r="A96" s="49"/>
      <c r="B96" s="34">
        <v>229</v>
      </c>
      <c r="C96" s="46" t="s">
        <v>105</v>
      </c>
      <c r="D96" s="45" t="s">
        <v>137</v>
      </c>
      <c r="E96" s="45"/>
      <c r="F96" s="12">
        <v>2</v>
      </c>
      <c r="G96" s="12"/>
    </row>
    <row r="97" spans="1:7" x14ac:dyDescent="0.2">
      <c r="A97" s="49"/>
      <c r="B97" s="34">
        <v>230</v>
      </c>
      <c r="C97" s="46"/>
      <c r="D97" s="45" t="s">
        <v>138</v>
      </c>
      <c r="E97" s="45"/>
      <c r="F97" s="12">
        <v>2</v>
      </c>
      <c r="G97" s="12"/>
    </row>
    <row r="98" spans="1:7" x14ac:dyDescent="0.2">
      <c r="A98" s="49"/>
      <c r="B98" s="34">
        <v>231</v>
      </c>
      <c r="C98" s="46"/>
      <c r="D98" s="45" t="s">
        <v>139</v>
      </c>
      <c r="E98" s="45"/>
      <c r="F98" s="12">
        <v>2</v>
      </c>
      <c r="G98" s="12"/>
    </row>
    <row r="99" spans="1:7" x14ac:dyDescent="0.2">
      <c r="A99" s="49"/>
      <c r="B99" s="34">
        <v>232</v>
      </c>
      <c r="C99" s="46"/>
      <c r="D99" s="45" t="s">
        <v>140</v>
      </c>
      <c r="E99" s="45"/>
      <c r="F99" s="12">
        <v>1</v>
      </c>
      <c r="G99" s="12"/>
    </row>
  </sheetData>
  <mergeCells count="44">
    <mergeCell ref="D1:G2"/>
    <mergeCell ref="A4:A36"/>
    <mergeCell ref="A37:A63"/>
    <mergeCell ref="C68:C70"/>
    <mergeCell ref="C71:C75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A67:A99"/>
    <mergeCell ref="C76:C79"/>
    <mergeCell ref="C80:C83"/>
    <mergeCell ref="C84:C91"/>
    <mergeCell ref="C92:C94"/>
    <mergeCell ref="C96:C99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6:E96"/>
    <mergeCell ref="D97:E97"/>
    <mergeCell ref="D98:E98"/>
    <mergeCell ref="D99:E99"/>
    <mergeCell ref="D91:E91"/>
    <mergeCell ref="D92:E92"/>
    <mergeCell ref="D93:E93"/>
    <mergeCell ref="D94:E94"/>
    <mergeCell ref="D95:E95"/>
  </mergeCells>
  <hyperlinks>
    <hyperlink ref="K4" r:id="rId1" xr:uid="{00000000-0004-0000-0000-000000000000}"/>
    <hyperlink ref="K6" r:id="rId2" xr:uid="{00000000-0004-0000-0000-000001000000}"/>
    <hyperlink ref="K11" r:id="rId3" xr:uid="{00000000-0004-0000-0000-000002000000}"/>
    <hyperlink ref="K33" r:id="rId4" xr:uid="{00000000-0004-0000-0000-000003000000}"/>
    <hyperlink ref="K8" r:id="rId5" xr:uid="{00000000-0004-0000-0000-000004000000}"/>
    <hyperlink ref="K25" r:id="rId6" xr:uid="{00000000-0004-0000-0000-000005000000}"/>
    <hyperlink ref="K50" r:id="rId7" location="91292a058/=175je4l" xr:uid="{00000000-0004-0000-0000-000006000000}"/>
    <hyperlink ref="K44" r:id="rId8" xr:uid="{7B34D83E-BBA5-3148-B6C0-9C90D5BF803A}"/>
    <hyperlink ref="K18" r:id="rId9" xr:uid="{D3FF4EA1-B3A0-4B40-B87F-A62B62EA5D5C}"/>
    <hyperlink ref="K12" r:id="rId10" xr:uid="{4037923E-8264-1C4E-A92C-1092451F679F}"/>
    <hyperlink ref="K9" r:id="rId11" xr:uid="{45F7082C-4A45-C447-B27C-BC55FAB143C2}"/>
    <hyperlink ref="K7" r:id="rId12" xr:uid="{430395D3-FF17-0B49-97F8-D11439099612}"/>
    <hyperlink ref="K10" r:id="rId13" xr:uid="{7DCADBB8-529F-DF42-BDA8-A4B9E9F65B1F}"/>
    <hyperlink ref="K14" r:id="rId14" xr:uid="{9C700183-593A-5146-876E-A50F2349B6B3}"/>
    <hyperlink ref="K54" r:id="rId15" xr:uid="{004E90F6-808D-614A-A7A7-9E2F7F2808EB}"/>
  </hyperlinks>
  <pageMargins left="0.7" right="0.7" top="0.75" bottom="0.75" header="0.3" footer="0.3"/>
  <pageSetup scale="27" orientation="landscape" r:id="rId16"/>
  <colBreaks count="1" manualBreakCount="1">
    <brk id="5" max="9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Sheet1</vt:lpstr>
      <vt:lpstr>Sheet1!Área_de_impresión</vt:lpstr>
    </vt:vector>
  </TitlesOfParts>
  <Company>Community Colleges of Spokane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MAXWELLB6416</dc:creator>
  <cp:lastModifiedBy>Luis Diaz-Faes</cp:lastModifiedBy>
  <cp:lastPrinted>2017-04-11T19:29:01Z</cp:lastPrinted>
  <dcterms:created xsi:type="dcterms:W3CDTF">2017-04-03T19:54:58Z</dcterms:created>
  <dcterms:modified xsi:type="dcterms:W3CDTF">2020-10-06T11:52:06Z</dcterms:modified>
</cp:coreProperties>
</file>