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Revised" sheetId="4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8" i="4"/>
  <c r="G9"/>
  <c r="G10"/>
  <c r="G11"/>
  <c r="G7"/>
  <c r="E10"/>
  <c r="E7"/>
  <c r="E9"/>
  <c r="E8"/>
</calcChain>
</file>

<file path=xl/sharedStrings.xml><?xml version="1.0" encoding="utf-8"?>
<sst xmlns="http://schemas.openxmlformats.org/spreadsheetml/2006/main" count="23" uniqueCount="23">
  <si>
    <t>Ref No.</t>
  </si>
  <si>
    <t>Supplier</t>
  </si>
  <si>
    <t>Remarks</t>
  </si>
  <si>
    <t>Note ;</t>
  </si>
  <si>
    <t>Tec Recommendation</t>
  </si>
  <si>
    <t>1,   All prices excluding VAT &amp; NBT</t>
  </si>
  <si>
    <t xml:space="preserve">Procurement Meeting </t>
  </si>
  <si>
    <t>2000 Rolls - Strapping Tapes</t>
  </si>
  <si>
    <t>Lalan Marketing</t>
  </si>
  <si>
    <t>Quoted Price</t>
  </si>
  <si>
    <t>EV 13/2019</t>
  </si>
  <si>
    <t xml:space="preserve">Wastage </t>
  </si>
  <si>
    <t>Evaluated Cost</t>
  </si>
  <si>
    <t>Transport Rs 6000/- per delivery</t>
  </si>
  <si>
    <t>TN Global (Pvt) Ltd</t>
  </si>
  <si>
    <t>Lenzing Accessories</t>
  </si>
  <si>
    <t>R &amp; R  PC Corner</t>
  </si>
  <si>
    <t>Tender opened on 18.12.2018</t>
  </si>
  <si>
    <t>Ashok Packaging (Pvt) Ltd</t>
  </si>
  <si>
    <t>Quoted Price per roll</t>
  </si>
  <si>
    <r>
      <t xml:space="preserve">Agread to Collect wastage and free rolls against wastage. However it is noted that  the </t>
    </r>
    <r>
      <rPr>
        <b/>
        <sz val="12"/>
        <color theme="1"/>
        <rFont val="Calibri"/>
        <family val="2"/>
        <scheme val="minor"/>
      </rPr>
      <t>collection process is very poor</t>
    </r>
    <r>
      <rPr>
        <sz val="12"/>
        <color theme="1"/>
        <rFont val="Calibri"/>
        <family val="2"/>
        <scheme val="minor"/>
      </rPr>
      <t xml:space="preserve"> at present. </t>
    </r>
  </si>
  <si>
    <t>60%  recommended</t>
  </si>
  <si>
    <t>40 % recommended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</si>
</sst>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4">
    <xf numFmtId="0" fontId="0" fillId="0" borderId="0" xfId="0"/>
    <xf numFmtId="0" fontId="3" fillId="0" borderId="0" xfId="0" applyFont="1"/>
    <xf numFmtId="0" fontId="0" fillId="0" borderId="0" xfId="0" applyAlignment="1">
      <alignment horizontal="center"/>
    </xf>
    <xf numFmtId="0" fontId="2" fillId="0" borderId="0" xfId="0" applyFont="1"/>
    <xf numFmtId="0" fontId="2" fillId="0" borderId="2" xfId="0" applyFont="1" applyBorder="1" applyAlignment="1">
      <alignment horizontal="center" wrapText="1"/>
    </xf>
    <xf numFmtId="0" fontId="2" fillId="0" borderId="2" xfId="0" applyFont="1" applyBorder="1"/>
    <xf numFmtId="0" fontId="2" fillId="0" borderId="3" xfId="0" applyFont="1" applyBorder="1" applyAlignment="1">
      <alignment wrapText="1"/>
    </xf>
    <xf numFmtId="0" fontId="2" fillId="0" borderId="5" xfId="0" applyFont="1" applyBorder="1"/>
    <xf numFmtId="0" fontId="2" fillId="0" borderId="7" xfId="0" applyFont="1" applyBorder="1"/>
    <xf numFmtId="0" fontId="2" fillId="0" borderId="3" xfId="0" applyFont="1" applyFill="1" applyBorder="1" applyAlignment="1">
      <alignment wrapText="1"/>
    </xf>
    <xf numFmtId="0" fontId="0" fillId="0" borderId="1" xfId="0" applyFill="1" applyBorder="1"/>
    <xf numFmtId="0" fontId="2" fillId="0" borderId="6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0" fontId="2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/>
    <xf numFmtId="10" fontId="4" fillId="0" borderId="1" xfId="1" applyNumberFormat="1" applyFont="1" applyBorder="1" applyAlignment="1">
      <alignment horizontal="center"/>
    </xf>
    <xf numFmtId="0" fontId="4" fillId="0" borderId="1" xfId="0" applyFont="1" applyBorder="1" applyAlignment="1">
      <alignment wrapText="1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43" fontId="4" fillId="0" borderId="1" xfId="1" applyFont="1" applyBorder="1" applyAlignment="1">
      <alignment vertical="center"/>
    </xf>
    <xf numFmtId="43" fontId="4" fillId="0" borderId="1" xfId="1" applyFont="1" applyBorder="1" applyAlignment="1"/>
    <xf numFmtId="10" fontId="4" fillId="0" borderId="1" xfId="1" applyNumberFormat="1" applyFont="1" applyBorder="1" applyAlignment="1">
      <alignment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J20"/>
  <sheetViews>
    <sheetView tabSelected="1" topLeftCell="C1" workbookViewId="0">
      <selection activeCell="C1" sqref="C1:I13"/>
    </sheetView>
  </sheetViews>
  <sheetFormatPr defaultRowHeight="15"/>
  <cols>
    <col min="1" max="1" width="4.42578125" customWidth="1"/>
    <col min="2" max="2" width="4.42578125" style="2" customWidth="1"/>
    <col min="3" max="3" width="25.140625" customWidth="1"/>
    <col min="4" max="4" width="13.140625" customWidth="1"/>
    <col min="5" max="5" width="16" customWidth="1"/>
    <col min="6" max="6" width="11.28515625" style="2" customWidth="1"/>
    <col min="7" max="7" width="16" customWidth="1"/>
    <col min="8" max="8" width="31.85546875" customWidth="1"/>
    <col min="9" max="9" width="18.28515625" customWidth="1"/>
    <col min="10" max="10" width="0" hidden="1" customWidth="1"/>
  </cols>
  <sheetData>
    <row r="2" spans="1:10">
      <c r="H2" t="s">
        <v>10</v>
      </c>
    </row>
    <row r="3" spans="1:10">
      <c r="H3" s="3" t="s">
        <v>17</v>
      </c>
    </row>
    <row r="4" spans="1:10">
      <c r="C4" s="1" t="s">
        <v>7</v>
      </c>
      <c r="H4" s="1" t="s">
        <v>6</v>
      </c>
    </row>
    <row r="5" spans="1:10" ht="15.75" thickBot="1"/>
    <row r="6" spans="1:10" ht="45">
      <c r="A6" s="7"/>
      <c r="B6" s="4" t="s">
        <v>0</v>
      </c>
      <c r="C6" s="5" t="s">
        <v>1</v>
      </c>
      <c r="D6" s="11" t="s">
        <v>19</v>
      </c>
      <c r="E6" s="12" t="s">
        <v>9</v>
      </c>
      <c r="F6" s="13" t="s">
        <v>11</v>
      </c>
      <c r="G6" s="6" t="s">
        <v>12</v>
      </c>
      <c r="H6" s="8" t="s">
        <v>2</v>
      </c>
      <c r="I6" s="9" t="s">
        <v>4</v>
      </c>
    </row>
    <row r="7" spans="1:10" ht="42.75" customHeight="1">
      <c r="A7" s="15">
        <v>1</v>
      </c>
      <c r="B7" s="15">
        <v>4</v>
      </c>
      <c r="C7" s="16" t="s">
        <v>15</v>
      </c>
      <c r="D7" s="22">
        <v>2760</v>
      </c>
      <c r="E7" s="22">
        <f>2760*2000</f>
        <v>5520000</v>
      </c>
      <c r="F7" s="17">
        <v>2.6200000000000001E-2</v>
      </c>
      <c r="G7" s="22">
        <f>((E7*F7)+E7)</f>
        <v>5664624</v>
      </c>
      <c r="H7" s="18"/>
      <c r="I7" s="10" t="s">
        <v>21</v>
      </c>
      <c r="J7">
        <v>2</v>
      </c>
    </row>
    <row r="8" spans="1:10" ht="81" customHeight="1">
      <c r="A8" s="19">
        <v>2</v>
      </c>
      <c r="B8" s="19">
        <v>2</v>
      </c>
      <c r="C8" s="20" t="s">
        <v>8</v>
      </c>
      <c r="D8" s="21">
        <v>2790</v>
      </c>
      <c r="E8" s="21">
        <f>2790*2000</f>
        <v>5580000</v>
      </c>
      <c r="F8" s="23">
        <v>5.0799999999999998E-2</v>
      </c>
      <c r="G8" s="21">
        <f t="shared" ref="G8:G11" si="0">((E8*F8)+E8)</f>
        <v>5863464</v>
      </c>
      <c r="H8" s="18" t="s">
        <v>20</v>
      </c>
      <c r="I8" s="10" t="s">
        <v>22</v>
      </c>
    </row>
    <row r="9" spans="1:10" ht="39" customHeight="1">
      <c r="A9" s="15">
        <v>3</v>
      </c>
      <c r="B9" s="15">
        <v>3</v>
      </c>
      <c r="C9" s="16" t="s">
        <v>14</v>
      </c>
      <c r="D9" s="22">
        <v>2985</v>
      </c>
      <c r="E9" s="22">
        <f>2985*2000</f>
        <v>5970000</v>
      </c>
      <c r="F9" s="17">
        <v>6.3200000000000006E-2</v>
      </c>
      <c r="G9" s="22">
        <f t="shared" si="0"/>
        <v>6347304</v>
      </c>
      <c r="H9" s="18"/>
      <c r="I9" s="10"/>
    </row>
    <row r="10" spans="1:10" ht="39" customHeight="1">
      <c r="A10" s="15">
        <v>4</v>
      </c>
      <c r="B10" s="15">
        <v>5</v>
      </c>
      <c r="C10" s="16" t="s">
        <v>18</v>
      </c>
      <c r="D10" s="22">
        <v>3095</v>
      </c>
      <c r="E10" s="22">
        <f>3095*2000</f>
        <v>6190000</v>
      </c>
      <c r="F10" s="17">
        <v>3.9E-2</v>
      </c>
      <c r="G10" s="22">
        <f t="shared" si="0"/>
        <v>6431410</v>
      </c>
      <c r="H10" s="18"/>
      <c r="I10" s="10"/>
    </row>
    <row r="11" spans="1:10" ht="39" customHeight="1">
      <c r="A11" s="15">
        <v>5</v>
      </c>
      <c r="B11" s="15">
        <v>1</v>
      </c>
      <c r="C11" s="16" t="s">
        <v>16</v>
      </c>
      <c r="D11" s="22">
        <v>7000</v>
      </c>
      <c r="E11" s="22">
        <v>14000000</v>
      </c>
      <c r="F11" s="17">
        <v>2.0299999999999999E-2</v>
      </c>
      <c r="G11" s="22">
        <f t="shared" si="0"/>
        <v>14284200</v>
      </c>
      <c r="H11" s="18" t="s">
        <v>13</v>
      </c>
      <c r="I11" s="10"/>
    </row>
    <row r="13" spans="1:10">
      <c r="B13" s="2" t="s">
        <v>3</v>
      </c>
      <c r="C13" t="s">
        <v>5</v>
      </c>
    </row>
    <row r="17" spans="1:10" s="2" customFormat="1">
      <c r="A17"/>
      <c r="C17"/>
      <c r="D17"/>
      <c r="E17"/>
      <c r="G17"/>
      <c r="H17"/>
      <c r="I17"/>
      <c r="J17"/>
    </row>
    <row r="18" spans="1:10" s="2" customFormat="1">
      <c r="A18"/>
      <c r="C18"/>
      <c r="D18"/>
      <c r="E18"/>
      <c r="G18"/>
      <c r="H18"/>
      <c r="I18"/>
      <c r="J18"/>
    </row>
    <row r="19" spans="1:10" s="2" customFormat="1">
      <c r="A19"/>
      <c r="C19"/>
      <c r="D19"/>
      <c r="E19"/>
      <c r="G19"/>
      <c r="H19"/>
      <c r="I19"/>
      <c r="J19"/>
    </row>
    <row r="20" spans="1:10" s="2" customFormat="1">
      <c r="A20"/>
      <c r="C20" s="3"/>
      <c r="D20"/>
      <c r="E20"/>
      <c r="F20" s="14"/>
      <c r="G20"/>
      <c r="H20"/>
      <c r="I20"/>
      <c r="J20"/>
    </row>
  </sheetData>
  <sortState ref="B7:J11">
    <sortCondition ref="G7:G11"/>
  </sortState>
  <pageMargins left="0.2" right="0" top="0.75" bottom="0.75" header="0.3" footer="0.3"/>
  <pageSetup paperSize="9" scale="8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Revised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2019-02-27T08:29:33Z</dcterms:modified>
</cp:coreProperties>
</file>