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52" yWindow="1152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  <font>
      <name val="等线"/>
      <charset val="134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borderId="0" fillId="0" fontId="3" numFmtId="0"/>
    <xf borderId="0" fillId="3" fontId="1" numFmtId="0"/>
    <xf borderId="0" fillId="2" fontId="4" numFmtId="0"/>
    <xf borderId="0" fillId="4" fontId="1" numFmtId="0"/>
  </cellStyleXfs>
  <cellXfs count="5"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164" pivotButton="0" quotePrefix="0" xfId="0">
      <alignment vertical="center"/>
    </xf>
    <xf borderId="0" fillId="0" fontId="0" numFmtId="0" pivotButton="0" quotePrefix="0" xfId="0"/>
    <xf applyAlignment="1" borderId="0" fillId="0" fontId="6" numFmtId="164" pivotButton="0" quotePrefix="0" xfId="0">
      <alignment vertical="center"/>
    </xf>
  </cellXfs>
  <cellStyles count="5">
    <cellStyle builtinId="0" name="Normal" xfId="0"/>
    <cellStyle name="Normal 5" xfId="1"/>
    <cellStyle name="40% - Accent1 2" xfId="2"/>
    <cellStyle name="Accent1 2" xfId="3"/>
    <cellStyle name="60% - Accent1 2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 zoomScale="70" zoomScaleNormal="70">
      <selection activeCell="D14" sqref="D14"/>
    </sheetView>
  </sheetViews>
  <sheetFormatPr baseColWidth="8" defaultRowHeight="13.8"/>
  <cols>
    <col bestFit="1" customWidth="1" max="2" min="2" style="3" width="13.77734375"/>
    <col customWidth="1" max="3" min="3" style="3" width="12.88671875"/>
    <col customWidth="1" max="4" min="4" style="3" width="23.6640625"/>
    <col bestFit="1" customWidth="1" max="5" min="5" style="3" width="13.77734375"/>
    <col customWidth="1" max="6" min="6" style="3" width="17.109375"/>
    <col bestFit="1" customWidth="1" max="7" min="7" style="3" width="12.44140625"/>
    <col customWidth="1" max="8" min="8" style="3" width="13"/>
    <col customWidth="1" max="9" min="9" style="3" width="22.6640625"/>
    <col customWidth="1" max="10" min="10" style="3" width="13.88671875"/>
  </cols>
  <sheetData>
    <row customHeight="1" ht="13.8" r="1" s="3">
      <c r="A1" s="1" t="inlineStr">
        <is>
          <t>Year</t>
        </is>
      </c>
      <c r="B1" s="1" t="inlineStr">
        <is>
          <t>Sales</t>
        </is>
      </c>
      <c r="C1" s="1" t="inlineStr">
        <is>
          <t>Sales Return</t>
        </is>
      </c>
      <c r="D1" s="1" t="inlineStr">
        <is>
          <t>Discounts and Allowances</t>
        </is>
      </c>
      <c r="E1" s="1" t="inlineStr">
        <is>
          <t>Net Sales</t>
        </is>
      </c>
      <c r="F1" s="1" t="inlineStr">
        <is>
          <t>Materials Charges</t>
        </is>
      </c>
      <c r="G1" s="1" t="inlineStr">
        <is>
          <t>Labor Charges</t>
        </is>
      </c>
      <c r="H1" s="1" t="inlineStr">
        <is>
          <t>Overhead</t>
        </is>
      </c>
      <c r="I1" s="1" t="inlineStr">
        <is>
          <t>Total Cost of Goods Sold</t>
        </is>
      </c>
      <c r="J1" s="1" t="inlineStr">
        <is>
          <t>Gross Profit</t>
        </is>
      </c>
    </row>
    <row r="2">
      <c r="A2" s="1" t="n">
        <v>2015</v>
      </c>
      <c r="B2" s="4" t="n">
        <v>78000</v>
      </c>
      <c r="C2" s="4" t="n">
        <v>3000</v>
      </c>
      <c r="D2" s="4" t="n">
        <v>1000</v>
      </c>
      <c r="E2" s="4">
        <f>B2-C2-D2</f>
        <v/>
      </c>
      <c r="F2" s="4" t="n">
        <v>8000</v>
      </c>
      <c r="G2" s="4" t="n">
        <v>9000</v>
      </c>
      <c r="H2" s="4" t="n">
        <v>2000</v>
      </c>
      <c r="I2" s="4">
        <f>SUM(F2:H2)</f>
        <v/>
      </c>
      <c r="J2" s="4">
        <f>E2-I2</f>
        <v/>
      </c>
    </row>
    <row r="3">
      <c r="A3" s="1" t="n">
        <v>2016</v>
      </c>
      <c r="B3" s="4" t="n">
        <v>73423</v>
      </c>
      <c r="C3" s="4" t="n">
        <v>3884</v>
      </c>
      <c r="D3" s="4" t="n">
        <v>1279</v>
      </c>
      <c r="E3" s="4">
        <f>B3-C3-D3</f>
        <v/>
      </c>
      <c r="F3" s="4" t="n">
        <v>9613</v>
      </c>
      <c r="G3" s="4" t="n">
        <v>9085</v>
      </c>
      <c r="H3" s="4" t="n">
        <v>1900</v>
      </c>
      <c r="I3" s="4">
        <f>SUM(F3:H3)</f>
        <v/>
      </c>
      <c r="J3" s="4">
        <f>E3-I3</f>
        <v/>
      </c>
    </row>
    <row r="4">
      <c r="A4" s="1" t="n">
        <v>2017</v>
      </c>
      <c r="B4" s="4" t="n">
        <v>78842</v>
      </c>
      <c r="C4" s="4" t="n">
        <v>4234</v>
      </c>
      <c r="D4" s="4" t="n">
        <v>1017</v>
      </c>
      <c r="E4" s="4">
        <f>B4-C4-D4</f>
        <v/>
      </c>
      <c r="F4" s="4" t="n">
        <v>10765</v>
      </c>
      <c r="G4" s="4" t="n">
        <v>7395</v>
      </c>
      <c r="H4" s="4" t="n">
        <v>1980</v>
      </c>
      <c r="I4" s="4">
        <f>SUM(F4:H4)</f>
        <v/>
      </c>
      <c r="J4" s="4">
        <f>E4-I4</f>
        <v/>
      </c>
    </row>
    <row r="5">
      <c r="A5" s="1" t="n">
        <v>2018</v>
      </c>
      <c r="B5" s="4" t="n">
        <v>86241</v>
      </c>
      <c r="C5" s="4" t="n">
        <v>4413</v>
      </c>
      <c r="D5" s="4" t="n">
        <v>1377</v>
      </c>
      <c r="E5" s="4">
        <f>B5-C5-D5</f>
        <v/>
      </c>
      <c r="F5" s="4" t="n">
        <v>9736</v>
      </c>
      <c r="G5" s="4" t="n">
        <v>7997</v>
      </c>
      <c r="H5" s="4" t="n">
        <v>1899</v>
      </c>
      <c r="I5" s="4">
        <f>SUM(F5:H5)</f>
        <v/>
      </c>
      <c r="J5" s="4">
        <f>E5-I5</f>
        <v/>
      </c>
    </row>
    <row r="6">
      <c r="A6" s="1" t="n">
        <v>2019</v>
      </c>
      <c r="B6" s="4" t="n">
        <v>85548</v>
      </c>
      <c r="C6" s="4" t="n">
        <v>4073</v>
      </c>
      <c r="D6" s="4" t="n">
        <v>898</v>
      </c>
      <c r="E6" s="4">
        <f>B6-C6-D6</f>
        <v/>
      </c>
      <c r="F6" s="4" t="n">
        <v>7962</v>
      </c>
      <c r="G6" s="4" t="n">
        <v>7939</v>
      </c>
      <c r="H6" s="4" t="n">
        <v>1812</v>
      </c>
      <c r="I6" s="4">
        <f>SUM(F6:H6)</f>
        <v/>
      </c>
      <c r="J6" s="4">
        <f>E6-I6</f>
        <v/>
      </c>
    </row>
    <row r="7">
      <c r="A7" s="1" t="n">
        <v>2020</v>
      </c>
      <c r="B7" s="4" t="n">
        <v>82394</v>
      </c>
      <c r="C7" s="4" t="n">
        <v>4152</v>
      </c>
      <c r="D7" s="4" t="n">
        <v>1827</v>
      </c>
      <c r="E7" s="4">
        <f>B7-C7-D7</f>
        <v/>
      </c>
      <c r="F7" s="4" t="n">
        <v>9222</v>
      </c>
      <c r="G7" s="4" t="n">
        <v>7536</v>
      </c>
      <c r="H7" s="4" t="n">
        <v>1733</v>
      </c>
      <c r="I7" s="4">
        <f>SUM(F7:H7)</f>
        <v/>
      </c>
      <c r="J7" s="4">
        <f>E7-I7</f>
        <v/>
      </c>
    </row>
    <row r="8">
      <c r="A8" s="1" t="n">
        <v>2021</v>
      </c>
      <c r="B8" s="4" t="n">
        <v>82316</v>
      </c>
      <c r="C8" s="4" t="n">
        <v>3492</v>
      </c>
      <c r="D8" s="4" t="n">
        <v>911</v>
      </c>
      <c r="E8" s="4">
        <f>B8-C8-D8</f>
        <v/>
      </c>
      <c r="F8" s="4" t="n">
        <v>9511</v>
      </c>
      <c r="G8" s="4" t="n">
        <v>7159</v>
      </c>
      <c r="H8" s="4" t="n">
        <v>1609</v>
      </c>
      <c r="I8" s="4">
        <f>SUM(F8:H8)</f>
        <v/>
      </c>
      <c r="J8" s="4">
        <f>E8-I8</f>
        <v/>
      </c>
    </row>
    <row r="9">
      <c r="A9" s="1" t="n">
        <v>2022</v>
      </c>
      <c r="B9" s="4" t="n">
        <v>73296</v>
      </c>
      <c r="C9" s="4" t="n">
        <v>3659</v>
      </c>
      <c r="D9" s="4" t="n">
        <v>1755</v>
      </c>
      <c r="E9" s="4">
        <f>B9-C9-D9</f>
        <v/>
      </c>
      <c r="F9" s="4" t="n">
        <v>9740</v>
      </c>
      <c r="G9" s="4" t="n">
        <v>5807</v>
      </c>
      <c r="H9" s="4" t="n">
        <v>1483</v>
      </c>
      <c r="I9" s="4">
        <f>SUM(F9:H9)</f>
        <v/>
      </c>
      <c r="J9" s="4">
        <f>E9-I9</f>
        <v/>
      </c>
    </row>
    <row r="10">
      <c r="A10" s="1" t="n">
        <v>2023</v>
      </c>
      <c r="B10" s="4" t="n">
        <v>68844</v>
      </c>
      <c r="C10" s="4" t="n">
        <v>4387</v>
      </c>
      <c r="D10" s="4" t="n">
        <v>1830</v>
      </c>
      <c r="E10" s="4">
        <f>B10-C10-D10</f>
        <v/>
      </c>
      <c r="F10" s="4" t="n">
        <v>9767</v>
      </c>
      <c r="G10" s="4" t="n">
        <v>7578</v>
      </c>
      <c r="H10" s="4" t="n">
        <v>1633</v>
      </c>
      <c r="I10" s="4">
        <f>SUM(F10:H10)</f>
        <v/>
      </c>
      <c r="J10" s="4">
        <f>E10-I10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2023-04-14T04:49:41Z</dcterms:created>
  <dcterms:modified xsi:type="dcterms:W3CDTF">2023-05-08T12:07:55Z</dcterms:modified>
  <cp:lastModifiedBy/>
  <cp:keywords/>
</cp:coreProperties>
</file>