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of Block up Ramp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Sheet1!$A$2:$A$30</f>
              <numCache>
                <formatCode>General</formatCode>
                <ptCount val="29"/>
                <pt idx="0">
                  <v>0.4</v>
                </pt>
                <pt idx="1">
                  <v>0.42</v>
                </pt>
                <pt idx="2">
                  <v>0.4400000000000001</v>
                </pt>
                <pt idx="3">
                  <v>0.4600000000000001</v>
                </pt>
                <pt idx="4">
                  <v>0.4800000000000001</v>
                </pt>
                <pt idx="5">
                  <v>0.5000000000000001</v>
                </pt>
                <pt idx="6">
                  <v>0.5200000000000001</v>
                </pt>
                <pt idx="7">
                  <v>0.5400000000000001</v>
                </pt>
                <pt idx="8">
                  <v>0.5600000000000002</v>
                </pt>
                <pt idx="9">
                  <v>0.5800000000000002</v>
                </pt>
                <pt idx="10">
                  <v>0.6000000000000002</v>
                </pt>
                <pt idx="11">
                  <v>0.6200000000000002</v>
                </pt>
                <pt idx="12">
                  <v>0.6400000000000002</v>
                </pt>
                <pt idx="13">
                  <v>0.6600000000000003</v>
                </pt>
                <pt idx="14">
                  <v>0.6800000000000003</v>
                </pt>
                <pt idx="15">
                  <v>0.7000000000000003</v>
                </pt>
                <pt idx="16">
                  <v>0.7200000000000003</v>
                </pt>
                <pt idx="17">
                  <v>0.7400000000000003</v>
                </pt>
                <pt idx="18">
                  <v>0.7600000000000003</v>
                </pt>
                <pt idx="19">
                  <v>0.7800000000000004</v>
                </pt>
                <pt idx="20">
                  <v>0.8000000000000004</v>
                </pt>
                <pt idx="21">
                  <v>0.8200000000000004</v>
                </pt>
                <pt idx="22">
                  <v>0.8400000000000004</v>
                </pt>
                <pt idx="23">
                  <v>0.8600000000000004</v>
                </pt>
                <pt idx="24">
                  <v>0.8800000000000004</v>
                </pt>
                <pt idx="25">
                  <v>0.9000000000000005</v>
                </pt>
                <pt idx="26">
                  <v>0.9200000000000005</v>
                </pt>
                <pt idx="27">
                  <v>0.9400000000000005</v>
                </pt>
                <pt idx="28">
                  <v>0.9600000000000005</v>
                </pt>
              </numCache>
            </numRef>
          </xVal>
          <yVal>
            <numRef>
              <f>Sheet1!$B$2:$B$30</f>
              <numCache>
                <formatCode>General</formatCode>
                <ptCount val="29"/>
                <pt idx="0">
                  <v>-2.2404726540447</v>
                </pt>
                <pt idx="1">
                  <v>-2.034652608676415</v>
                </pt>
                <pt idx="2">
                  <v>-1.835750884160844</v>
                </pt>
                <pt idx="3">
                  <v>-1.643424423265623</v>
                </pt>
                <pt idx="4">
                  <v>-1.457352481423906</v>
                </pt>
                <pt idx="5">
                  <v>-1.277234841721123</v>
                </pt>
                <pt idx="6">
                  <v>-1.102790198544413</v>
                </pt>
                <pt idx="7">
                  <v>-0.9337546915902354</v>
                </pt>
                <pt idx="8">
                  <v>-0.7698805741613767</v>
                </pt>
                <pt idx="9">
                  <v>-0.6109350016175965</v>
                </pt>
                <pt idx="10">
                  <v>-0.4566989275195579</v>
                </pt>
                <pt idx="11">
                  <v>-0.3069660964608781</v>
                </pt>
                <pt idx="12">
                  <v>-0.16154212384993</v>
                </pt>
                <pt idx="13">
                  <v>-0.02024365400808695</v>
                </pt>
                <pt idx="14">
                  <v>0.1171024110829354</v>
                </pt>
                <pt idx="15">
                  <v>0.2506596192059294</v>
                </pt>
                <pt idx="16">
                  <v>0.3805826175840802</v>
                </pt>
                <pt idx="17">
                  <v>0.5070177502339585</v>
                </pt>
                <pt idx="18">
                  <v>0.6301036078467538</v>
                </pt>
                <pt idx="19">
                  <v>0.7499715345415676</v>
                </pt>
                <pt idx="20">
                  <v>0.8667460953861926</v>
                </pt>
                <pt idx="21">
                  <v>0.9805455081838208</v>
                </pt>
                <pt idx="22">
                  <v>1.091482042672075</v>
                </pt>
                <pt idx="23">
                  <v>1.199662389968074</v>
                </pt>
                <pt idx="24">
                  <v>1.305188004815091</v>
                </pt>
                <pt idx="25">
                  <v>1.408155422938545</v>
                </pt>
                <pt idx="26">
                  <v>1.508656555597964</v>
                </pt>
                <pt idx="27">
                  <v>1.606778963224023</v>
                </pt>
                <pt idx="28">
                  <v>1.702606109852982</v>
                </pt>
              </numCache>
            </numRef>
          </yVal>
          <smooth val="1"/>
        </ser>
        <ser>
          <idx val="1"/>
          <order val="1"/>
          <tx>
            <strRef>
              <f>Sheet1!$D$1</f>
              <strCache>
                <ptCount val="1"/>
                <pt idx="0">
                  <v>Acceleration of Block down Ramp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Sheet1!$C$2:$C$30</f>
              <numCache>
                <formatCode>General</formatCode>
                <ptCount val="29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0.3800000000000001</v>
                </pt>
                <pt idx="20">
                  <v>0.4000000000000001</v>
                </pt>
                <pt idx="21">
                  <v>0.4200000000000001</v>
                </pt>
                <pt idx="22">
                  <v>0.4400000000000001</v>
                </pt>
                <pt idx="23">
                  <v>0.4600000000000001</v>
                </pt>
                <pt idx="24">
                  <v>0.4800000000000001</v>
                </pt>
                <pt idx="25">
                  <v>0.5000000000000001</v>
                </pt>
                <pt idx="26">
                  <v>0.5200000000000001</v>
                </pt>
                <pt idx="27">
                  <v>0.5400000000000001</v>
                </pt>
                <pt idx="28">
                  <v>0.5600000000000002</v>
                </pt>
              </numCache>
            </numRef>
          </xVal>
          <yVal>
            <numRef>
              <f>Sheet1!$D$2:$D$30</f>
              <numCache>
                <formatCode>General</formatCode>
                <ptCount val="29"/>
                <pt idx="0">
                  <v>-5.197234841721124</v>
                </pt>
                <pt idx="1">
                  <v>-4.807696274403692</v>
                </pt>
                <pt idx="2">
                  <v>-4.437881178849168</v>
                </pt>
                <pt idx="3">
                  <v>-4.086328557149189</v>
                </pt>
                <pt idx="4">
                  <v>-3.751718230470895</v>
                </pt>
                <pt idx="5">
                  <v>-3.432854272106874</v>
                </pt>
                <pt idx="6">
                  <v>-3.128650725621659</v>
                </pt>
                <pt idx="7">
                  <v>-2.838119248641396</v>
                </pt>
                <pt idx="8">
                  <v>-2.560358386033893</v>
                </pt>
                <pt idx="9">
                  <v>-2.294544227194455</v>
                </pt>
                <pt idx="10">
                  <v>-2.039922243464046</v>
                </pt>
                <pt idx="11">
                  <v>-1.795800135351385</v>
                </pt>
                <pt idx="12">
                  <v>-1.561541546758427</v>
                </pt>
                <pt idx="13">
                  <v>-1.336560526030538</v>
                </pt>
                <pt idx="14">
                  <v>-1.120316632321207</v>
                </pt>
                <pt idx="15">
                  <v>-0.912310601229374</v>
                </pt>
                <pt idx="16">
                  <v>-0.7120804965334977</v>
                </pt>
                <pt idx="17">
                  <v>-0.5191982855879288</v>
                </pt>
                <pt idx="18">
                  <v>-0.3332667849467047</v>
                </pt>
                <pt idx="19">
                  <v>-0.1539169303458779</v>
                </pt>
                <pt idx="20">
                  <v>0.01919466844274622</v>
                </pt>
                <pt idx="21">
                  <v>0.1863879219736396</v>
                </pt>
                <pt idx="22">
                  <v>0.3479612342093769</v>
                </pt>
                <pt idx="23">
                  <v>0.5041932799249245</v>
                </pt>
                <pt idx="24">
                  <v>0.6553446087066331</v>
                </pt>
                <pt idx="25">
                  <v>0.8016590949673268</v>
                </pt>
                <pt idx="26">
                  <v>0.9433652509520936</v>
                </pt>
                <pt idx="27">
                  <v>1.080677417603999</v>
                </pt>
                <pt idx="28">
                  <v>1.213796846342869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42733023"/>
        <axId val="1642729663"/>
      </scatterChart>
      <valAx>
        <axId val="1642733023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42729663"/>
        <crosses val="autoZero"/>
        <crossBetween val="midCat"/>
      </valAx>
      <valAx>
        <axId val="16427296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42733023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91440</colOff>
      <row>7</row>
      <rowOff>64770</rowOff>
    </from>
    <to>
      <col>3</col>
      <colOff>198120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0"/>
  <sheetViews>
    <sheetView tabSelected="1" workbookViewId="0">
      <selection activeCell="A1" sqref="A1:B30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B3" s="0">
        <f>9.8*((A3-0.75*SIN(RADIANS(45))-0.25*0.75*COS(RADIANS(45)))/(A3+0.75))</f>
        <v/>
      </c>
      <c r="C3" s="0" t="n">
        <v>0.02</v>
      </c>
      <c r="D3" s="0">
        <f>-9.8*((-C3+0.75*SIN(RADIANS(45))-0.25*0.75*COS(RADIANS(45)))/(C3+0.75))</f>
        <v/>
      </c>
    </row>
    <row r="4">
      <c r="A4" s="0" t="n">
        <v>0.4400000000000001</v>
      </c>
      <c r="B4" s="0">
        <f>9.8*((A4-0.75*SIN(RADIANS(45))-0.25*0.75*COS(RADIANS(45)))/(A4+0.75))</f>
        <v/>
      </c>
      <c r="C4" s="0" t="n">
        <v>0.04</v>
      </c>
      <c r="D4" s="0">
        <f>-9.8*((-C4+0.75*SIN(RADIANS(45))-0.25*0.75*COS(RADIANS(45)))/(C4+0.75))</f>
        <v/>
      </c>
    </row>
    <row r="5">
      <c r="A5" s="0" t="n">
        <v>0.4600000000000001</v>
      </c>
      <c r="B5" s="0">
        <f>9.8*((A5-0.75*SIN(RADIANS(45))-0.25*0.75*COS(RADIANS(45)))/(A5+0.75))</f>
        <v/>
      </c>
      <c r="C5" s="0" t="n">
        <v>0.06</v>
      </c>
      <c r="D5" s="0">
        <f>-9.8*((-C5+0.75*SIN(RADIANS(45))-0.25*0.75*COS(RADIANS(45)))/(C5+0.75))</f>
        <v/>
      </c>
    </row>
    <row r="6">
      <c r="A6" s="0" t="n">
        <v>0.4800000000000001</v>
      </c>
      <c r="B6" s="0">
        <f>9.8*((A6-0.75*SIN(RADIANS(45))-0.25*0.75*COS(RADIANS(45)))/(A6+0.75))</f>
        <v/>
      </c>
      <c r="C6" s="0" t="n">
        <v>0.08</v>
      </c>
      <c r="D6" s="0">
        <f>-9.8*((-C6+0.75*SIN(RADIANS(45))-0.25*0.75*COS(RADIANS(45)))/(C6+0.75))</f>
        <v/>
      </c>
    </row>
    <row r="7">
      <c r="A7" s="0" t="n">
        <v>0.5000000000000001</v>
      </c>
      <c r="B7" s="0">
        <f>9.8*((A7-0.75*SIN(RADIANS(45))-0.25*0.75*COS(RADIANS(45)))/(A7+0.75))</f>
        <v/>
      </c>
      <c r="C7" s="0" t="n">
        <v>0.1</v>
      </c>
      <c r="D7" s="0">
        <f>-9.8*((-C7+0.75*SIN(RADIANS(45))-0.25*0.75*COS(RADIANS(45)))/(C7+0.75))</f>
        <v/>
      </c>
    </row>
    <row r="8">
      <c r="A8" s="0" t="n">
        <v>0.5200000000000001</v>
      </c>
      <c r="B8" s="0">
        <f>9.8*((A8-0.75*SIN(RADIANS(45))-0.25*0.75*COS(RADIANS(45)))/(A8+0.75))</f>
        <v/>
      </c>
      <c r="C8" s="0" t="n">
        <v>0.12</v>
      </c>
      <c r="D8" s="0">
        <f>-9.8*((-C8+0.75*SIN(RADIANS(45))-0.25*0.75*COS(RADIANS(45)))/(C8+0.75))</f>
        <v/>
      </c>
    </row>
    <row r="9">
      <c r="A9" s="0" t="n">
        <v>0.5400000000000001</v>
      </c>
      <c r="B9" s="0">
        <f>9.8*((A9-0.75*SIN(RADIANS(45))-0.25*0.75*COS(RADIANS(45)))/(A9+0.75))</f>
        <v/>
      </c>
      <c r="C9" s="0" t="n">
        <v>0.14</v>
      </c>
      <c r="D9" s="0">
        <f>-9.8*((-C9+0.75*SIN(RADIANS(45))-0.25*0.75*COS(RADIANS(45)))/(C9+0.75))</f>
        <v/>
      </c>
    </row>
    <row r="10">
      <c r="A10" s="0" t="n">
        <v>0.5600000000000002</v>
      </c>
      <c r="B10" s="0">
        <f>9.8*((A10-0.75*SIN(RADIANS(45))-0.25*0.75*COS(RADIANS(45)))/(A10+0.75))</f>
        <v/>
      </c>
      <c r="C10" s="0" t="n">
        <v>0.16</v>
      </c>
      <c r="D10" s="0">
        <f>-9.8*((-C10+0.75*SIN(RADIANS(45))-0.25*0.75*COS(RADIANS(45)))/(C10+0.75))</f>
        <v/>
      </c>
    </row>
    <row r="11">
      <c r="A11" s="0" t="n">
        <v>0.5800000000000002</v>
      </c>
      <c r="B11" s="0">
        <f>9.8*((A11-0.75*SIN(RADIANS(45))-0.25*0.75*COS(RADIANS(45)))/(A11+0.75))</f>
        <v/>
      </c>
      <c r="C11" s="0" t="n">
        <v>0.18</v>
      </c>
      <c r="D11" s="0">
        <f>-9.8*((-C11+0.75*SIN(RADIANS(45))-0.25*0.75*COS(RADIANS(45)))/(C11+0.75))</f>
        <v/>
      </c>
    </row>
    <row r="12">
      <c r="A12" s="0" t="n">
        <v>0.6000000000000002</v>
      </c>
      <c r="B12" s="0">
        <f>9.8*((A12-0.75*SIN(RADIANS(45))-0.25*0.75*COS(RADIANS(45)))/(A12+0.75))</f>
        <v/>
      </c>
      <c r="C12" s="0" t="n">
        <v>0.2</v>
      </c>
      <c r="D12" s="0">
        <f>-9.8*((-C12+0.75*SIN(RADIANS(45))-0.25*0.75*COS(RADIANS(45)))/(C12+0.75))</f>
        <v/>
      </c>
    </row>
    <row r="13">
      <c r="A13" s="0" t="n">
        <v>0.6200000000000002</v>
      </c>
      <c r="B13" s="0">
        <f>9.8*((A13-0.75*SIN(RADIANS(45))-0.25*0.75*COS(RADIANS(45)))/(A13+0.75))</f>
        <v/>
      </c>
      <c r="C13" s="0" t="n">
        <v>0.22</v>
      </c>
      <c r="D13" s="0">
        <f>-9.8*((-C13+0.75*SIN(RADIANS(45))-0.25*0.75*COS(RADIANS(45)))/(C13+0.75))</f>
        <v/>
      </c>
    </row>
    <row r="14">
      <c r="A14" s="0" t="n">
        <v>0.6400000000000002</v>
      </c>
      <c r="B14" s="0">
        <f>9.8*((A14-0.75*SIN(RADIANS(45))-0.25*0.75*COS(RADIANS(45)))/(A14+0.75))</f>
        <v/>
      </c>
      <c r="C14" s="0" t="n">
        <v>0.24</v>
      </c>
      <c r="D14" s="0">
        <f>-9.8*((-C14+0.75*SIN(RADIANS(45))-0.25*0.75*COS(RADIANS(45)))/(C14+0.75))</f>
        <v/>
      </c>
    </row>
    <row r="15">
      <c r="A15" s="0" t="n">
        <v>0.6600000000000003</v>
      </c>
      <c r="B15" s="0">
        <f>9.8*((A15-0.75*SIN(RADIANS(45))-0.25*0.75*COS(RADIANS(45)))/(A15+0.75))</f>
        <v/>
      </c>
      <c r="C15" s="0" t="n">
        <v>0.26</v>
      </c>
      <c r="D15" s="0">
        <f>-9.8*((-C15+0.75*SIN(RADIANS(45))-0.25*0.75*COS(RADIANS(45)))/(C15+0.75))</f>
        <v/>
      </c>
    </row>
    <row r="16">
      <c r="A16" s="0" t="n">
        <v>0.6800000000000003</v>
      </c>
      <c r="B16" s="0">
        <f>9.8*((A16-0.75*SIN(RADIANS(45))-0.25*0.75*COS(RADIANS(45)))/(A16+0.75))</f>
        <v/>
      </c>
      <c r="C16" s="0" t="n">
        <v>0.28</v>
      </c>
      <c r="D16" s="0">
        <f>-9.8*((-C16+0.75*SIN(RADIANS(45))-0.25*0.75*COS(RADIANS(45)))/(C16+0.75))</f>
        <v/>
      </c>
    </row>
    <row r="17">
      <c r="A17" s="0" t="n">
        <v>0.7000000000000003</v>
      </c>
      <c r="B17" s="0">
        <f>9.8*((A17-0.75*SIN(RADIANS(45))-0.25*0.75*COS(RADIANS(45)))/(A17+0.75))</f>
        <v/>
      </c>
      <c r="C17" s="0" t="n">
        <v>0.3</v>
      </c>
      <c r="D17" s="0">
        <f>-9.8*((-C17+0.75*SIN(RADIANS(45))-0.25*0.75*COS(RADIANS(45)))/(C17+0.75))</f>
        <v/>
      </c>
    </row>
    <row r="18">
      <c r="A18" s="0" t="n">
        <v>0.7200000000000003</v>
      </c>
      <c r="B18" s="0">
        <f>9.8*((A18-0.75*SIN(RADIANS(45))-0.25*0.75*COS(RADIANS(45)))/(A18+0.75))</f>
        <v/>
      </c>
      <c r="C18" s="0" t="n">
        <v>0.32</v>
      </c>
      <c r="D18" s="0">
        <f>-9.8*((-C18+0.75*SIN(RADIANS(45))-0.25*0.75*COS(RADIANS(45)))/(C18+0.75))</f>
        <v/>
      </c>
    </row>
    <row r="19">
      <c r="A19" s="0" t="n">
        <v>0.7400000000000003</v>
      </c>
      <c r="B19" s="0">
        <f>9.8*((A19-0.75*SIN(RADIANS(45))-0.25*0.75*COS(RADIANS(45)))/(A19+0.75))</f>
        <v/>
      </c>
      <c r="C19" s="0" t="n">
        <v>0.34</v>
      </c>
      <c r="D19" s="0">
        <f>-9.8*((-C19+0.75*SIN(RADIANS(45))-0.25*0.75*COS(RADIANS(45)))/(C19+0.75))</f>
        <v/>
      </c>
    </row>
    <row r="20">
      <c r="A20" s="0" t="n">
        <v>0.7600000000000003</v>
      </c>
      <c r="B20" s="0">
        <f>9.8*((A20-0.75*SIN(RADIANS(45))-0.25*0.75*COS(RADIANS(45)))/(A20+0.75))</f>
        <v/>
      </c>
      <c r="C20" s="0" t="n">
        <v>0.36</v>
      </c>
      <c r="D20" s="0">
        <f>-9.8*((-C20+0.75*SIN(RADIANS(45))-0.25*0.75*COS(RADIANS(45)))/(C20+0.75))</f>
        <v/>
      </c>
    </row>
    <row r="21">
      <c r="A21" s="0" t="n">
        <v>0.7800000000000004</v>
      </c>
      <c r="B21" s="0">
        <f>9.8*((A21-0.75*SIN(RADIANS(45))-0.25*0.75*COS(RADIANS(45)))/(A21+0.75))</f>
        <v/>
      </c>
      <c r="C21" s="0" t="n">
        <v>0.3800000000000001</v>
      </c>
      <c r="D21" s="0">
        <f>-9.8*((-C21+0.75*SIN(RADIANS(45))-0.25*0.75*COS(RADIANS(45)))/(C21+0.75))</f>
        <v/>
      </c>
    </row>
    <row r="22">
      <c r="A22" s="0" t="n">
        <v>0.8000000000000004</v>
      </c>
      <c r="B22" s="0">
        <f>9.8*((A22-0.75*SIN(RADIANS(45))-0.25*0.75*COS(RADIANS(45)))/(A22+0.75))</f>
        <v/>
      </c>
      <c r="C22" s="0" t="n">
        <v>0.4000000000000001</v>
      </c>
      <c r="D22" s="0">
        <f>-9.8*((-C22+0.75*SIN(RADIANS(45))-0.25*0.75*COS(RADIANS(45)))/(C22+0.75))</f>
        <v/>
      </c>
    </row>
    <row r="23">
      <c r="A23" s="0" t="n">
        <v>0.8200000000000004</v>
      </c>
      <c r="B23" s="0">
        <f>9.8*((A23-0.75*SIN(RADIANS(45))-0.25*0.75*COS(RADIANS(45)))/(A23+0.75))</f>
        <v/>
      </c>
      <c r="C23" s="0" t="n">
        <v>0.4200000000000001</v>
      </c>
      <c r="D23" s="0">
        <f>-9.8*((-C23+0.75*SIN(RADIANS(45))-0.25*0.75*COS(RADIANS(45)))/(C23+0.75))</f>
        <v/>
      </c>
    </row>
    <row r="24">
      <c r="A24" s="0" t="n">
        <v>0.8400000000000004</v>
      </c>
      <c r="B24" s="0">
        <f>9.8*((A24-0.75*SIN(RADIANS(45))-0.25*0.75*COS(RADIANS(45)))/(A24+0.75))</f>
        <v/>
      </c>
      <c r="C24" s="0" t="n">
        <v>0.4400000000000001</v>
      </c>
      <c r="D24" s="0">
        <f>-9.8*((-C24+0.75*SIN(RADIANS(45))-0.25*0.75*COS(RADIANS(45)))/(C24+0.75))</f>
        <v/>
      </c>
    </row>
    <row r="25">
      <c r="A25" s="0" t="n">
        <v>0.8600000000000004</v>
      </c>
      <c r="B25" s="0">
        <f>9.8*((A25-0.75*SIN(RADIANS(45))-0.25*0.75*COS(RADIANS(45)))/(A25+0.75))</f>
        <v/>
      </c>
      <c r="C25" s="0" t="n">
        <v>0.4600000000000001</v>
      </c>
      <c r="D25" s="0">
        <f>-9.8*((-C25+0.75*SIN(RADIANS(45))-0.25*0.75*COS(RADIANS(45)))/(C25+0.75))</f>
        <v/>
      </c>
    </row>
    <row r="26">
      <c r="A26" s="0" t="n">
        <v>0.8800000000000004</v>
      </c>
      <c r="B26" s="0">
        <f>9.8*((A26-0.75*SIN(RADIANS(45))-0.25*0.75*COS(RADIANS(45)))/(A26+0.75))</f>
        <v/>
      </c>
      <c r="C26" s="0" t="n">
        <v>0.4800000000000001</v>
      </c>
      <c r="D26" s="0">
        <f>-9.8*((-C26+0.75*SIN(RADIANS(45))-0.25*0.75*COS(RADIANS(45)))/(C26+0.75))</f>
        <v/>
      </c>
    </row>
    <row r="27">
      <c r="A27" s="0" t="n">
        <v>0.9000000000000005</v>
      </c>
      <c r="B27" s="0">
        <f>9.8*((A27-0.75*SIN(RADIANS(45))-0.25*0.75*COS(RADIANS(45)))/(A27+0.75))</f>
        <v/>
      </c>
      <c r="C27" s="0" t="n">
        <v>0.5000000000000001</v>
      </c>
      <c r="D27" s="0">
        <f>-9.8*((-C27+0.75*SIN(RADIANS(45))-0.25*0.75*COS(RADIANS(45)))/(C27+0.75))</f>
        <v/>
      </c>
    </row>
    <row r="28">
      <c r="A28" s="0" t="n">
        <v>0.9200000000000005</v>
      </c>
      <c r="B28" s="0">
        <f>9.8*((A28-0.75*SIN(RADIANS(45))-0.25*0.75*COS(RADIANS(45)))/(A28+0.75))</f>
        <v/>
      </c>
      <c r="C28" s="0" t="n">
        <v>0.5200000000000001</v>
      </c>
      <c r="D28" s="0">
        <f>-9.8*((-C28+0.75*SIN(RADIANS(45))-0.25*0.75*COS(RADIANS(45)))/(C28+0.75))</f>
        <v/>
      </c>
    </row>
    <row r="29">
      <c r="A29" s="0" t="n">
        <v>0.9400000000000005</v>
      </c>
      <c r="B29" s="0">
        <f>9.8*((A29-0.75*SIN(RADIANS(45))-0.25*0.75*COS(RADIANS(45)))/(A29+0.75))</f>
        <v/>
      </c>
      <c r="C29" s="0" t="n">
        <v>0.5400000000000001</v>
      </c>
      <c r="D29" s="0">
        <f>-9.8*((-C29+0.75*SIN(RADIANS(45))-0.25*0.75*COS(RADIANS(45)))/(C29+0.75))</f>
        <v/>
      </c>
    </row>
    <row r="30">
      <c r="A30" s="0" t="n">
        <v>0.9600000000000005</v>
      </c>
      <c r="B30" s="0">
        <f>9.8*((A30-0.75*SIN(RADIANS(45))-0.25*0.75*COS(RADIANS(45)))/(A30+0.75))</f>
        <v/>
      </c>
      <c r="C30" s="0" t="n">
        <v>0.5600000000000002</v>
      </c>
      <c r="D30" s="0">
        <f>-9.8*((-C30+0.75*SIN(RADIANS(45))-0.25*0.75*COS(RADIANS(45)))/(C30+0.75))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2023-05-07T05:48:55Z</dcterms:modified>
  <cp:lastModifiedBy/>
  <cp:keywords/>
</cp:coreProperties>
</file>