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Acc. Vs. Up Block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of Block up Ramp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Sheet1!$A$2:$A$30</f>
              <numCache>
                <formatCode>General</formatCode>
                <ptCount val="29"/>
                <pt idx="0">
                  <v>0.4</v>
                </pt>
                <pt idx="1">
                  <v>0.42</v>
                </pt>
                <pt idx="2">
                  <v>0.4400000000000001</v>
                </pt>
                <pt idx="3">
                  <v>0.4600000000000001</v>
                </pt>
                <pt idx="4">
                  <v>0.4800000000000001</v>
                </pt>
                <pt idx="5">
                  <v>0.5000000000000001</v>
                </pt>
                <pt idx="6">
                  <v>0.5200000000000001</v>
                </pt>
                <pt idx="7">
                  <v>0.5400000000000001</v>
                </pt>
                <pt idx="8">
                  <v>0.5600000000000002</v>
                </pt>
                <pt idx="9">
                  <v>0.5800000000000002</v>
                </pt>
                <pt idx="10">
                  <v>0.6000000000000002</v>
                </pt>
                <pt idx="11">
                  <v>0.6200000000000002</v>
                </pt>
                <pt idx="12">
                  <v>0.6400000000000002</v>
                </pt>
                <pt idx="13">
                  <v>0.6600000000000003</v>
                </pt>
                <pt idx="14">
                  <v>0.6800000000000003</v>
                </pt>
                <pt idx="15">
                  <v>0.7000000000000003</v>
                </pt>
                <pt idx="16">
                  <v>0.7200000000000003</v>
                </pt>
                <pt idx="17">
                  <v>0.7400000000000003</v>
                </pt>
                <pt idx="18">
                  <v>0.7600000000000003</v>
                </pt>
                <pt idx="19">
                  <v>0.7800000000000004</v>
                </pt>
                <pt idx="20">
                  <v>0.8000000000000004</v>
                </pt>
                <pt idx="21">
                  <v>0.8200000000000004</v>
                </pt>
                <pt idx="22">
                  <v>0.8400000000000004</v>
                </pt>
                <pt idx="23">
                  <v>0.8600000000000004</v>
                </pt>
                <pt idx="24">
                  <v>0.8800000000000004</v>
                </pt>
                <pt idx="25">
                  <v>0.9000000000000005</v>
                </pt>
                <pt idx="26">
                  <v>0.9200000000000005</v>
                </pt>
                <pt idx="27">
                  <v>0.9400000000000005</v>
                </pt>
                <pt idx="28">
                  <v>0.9600000000000005</v>
                </pt>
              </numCache>
            </numRef>
          </cat>
          <val>
            <numRef>
              <f>Sheet1!$B$2:$B$30</f>
              <numCache>
                <formatCode>General</formatCode>
                <ptCount val="29"/>
                <pt idx="0">
                  <v>-2.2404726540447</v>
                </pt>
                <pt idx="1">
                  <v>-2.034652608676415</v>
                </pt>
                <pt idx="2">
                  <v>-1.835750884160844</v>
                </pt>
                <pt idx="3">
                  <v>-1.643424423265623</v>
                </pt>
                <pt idx="4">
                  <v>-1.457352481423906</v>
                </pt>
                <pt idx="5">
                  <v>-1.277234841721123</v>
                </pt>
                <pt idx="6">
                  <v>-1.102790198544413</v>
                </pt>
                <pt idx="7">
                  <v>-0.9337546915902354</v>
                </pt>
                <pt idx="8">
                  <v>-0.7698805741613767</v>
                </pt>
                <pt idx="9">
                  <v>-0.6109350016175965</v>
                </pt>
                <pt idx="10">
                  <v>-0.4566989275195579</v>
                </pt>
                <pt idx="11">
                  <v>-0.3069660964608781</v>
                </pt>
                <pt idx="12">
                  <v>-0.16154212384993</v>
                </pt>
                <pt idx="13">
                  <v>-0.02024365400808695</v>
                </pt>
                <pt idx="14">
                  <v>0.1171024110829354</v>
                </pt>
                <pt idx="15">
                  <v>0.2506596192059294</v>
                </pt>
                <pt idx="16">
                  <v>0.3805826175840802</v>
                </pt>
                <pt idx="17">
                  <v>0.5070177502339585</v>
                </pt>
                <pt idx="18">
                  <v>0.6301036078467538</v>
                </pt>
                <pt idx="19">
                  <v>0.7499715345415676</v>
                </pt>
                <pt idx="20">
                  <v>0.8667460953861926</v>
                </pt>
                <pt idx="21">
                  <v>0.9805455081838208</v>
                </pt>
                <pt idx="22">
                  <v>1.091482042672075</v>
                </pt>
                <pt idx="23">
                  <v>1.199662389968074</v>
                </pt>
                <pt idx="24">
                  <v>1.305188004815091</v>
                </pt>
                <pt idx="25">
                  <v>1.408155422938545</v>
                </pt>
                <pt idx="26">
                  <v>1.508656555597964</v>
                </pt>
                <pt idx="27">
                  <v>1.606778963224023</v>
                </pt>
                <pt idx="28">
                  <v>1.702606109852982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7313055"/>
        <axId val="1467317375"/>
      </lineChart>
      <catAx>
        <axId val="1467313055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(kilograms)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67317375"/>
        <crosses val="autoZero"/>
        <auto val="1"/>
        <lblAlgn val="ctr"/>
        <lblOffset val="100"/>
        <noMultiLvlLbl val="0"/>
      </catAx>
      <valAx>
        <axId val="1467317375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of Block up Ramp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6731305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91440</colOff>
      <row>7</row>
      <rowOff>64770</rowOff>
    </from>
    <to>
      <col>7</col>
      <colOff>396240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M18" sqref="M18"/>
    </sheetView>
  </sheetViews>
  <sheetFormatPr baseColWidth="8" defaultRowHeight="13.8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B1" sqref="B1"/>
    </sheetView>
  </sheetViews>
  <sheetFormatPr baseColWidth="8" defaultRowHeight="13.8"/>
  <cols>
    <col customWidth="1" max="1" min="1" style="1" width="18.44140625"/>
    <col customWidth="1" max="2" min="2" style="1" width="27.6640625"/>
    <col customWidth="1" max="3" min="3" style="1" width="19"/>
    <col customWidth="1" max="4" min="4" style="1" width="30.5546875"/>
    <col customWidth="1" max="5" min="5" style="1" width="16"/>
  </cols>
  <sheetData>
    <row r="1">
      <c r="A1" s="0" t="inlineStr">
        <is>
          <t>Hanging mass (kilograms)</t>
        </is>
      </c>
      <c r="B1" s="0" t="inlineStr">
        <is>
          <t>Acceleration of Block up Ramp</t>
        </is>
      </c>
      <c r="C1" s="0" t="inlineStr">
        <is>
          <t>Hanging mass (kilograms)</t>
        </is>
      </c>
      <c r="D1" s="0" t="inlineStr">
        <is>
          <t>Acceleration of Block down Ramp</t>
        </is>
      </c>
    </row>
    <row r="2">
      <c r="A2" s="0" t="n">
        <v>0.4</v>
      </c>
      <c r="B2" s="0">
        <f>9.8*((A2-0.75*SIN(RADIANS(45))-0.25*0.75*COS(RADIANS(45)))/(A2+0.75))</f>
        <v/>
      </c>
      <c r="C2" s="0" t="n">
        <v>0</v>
      </c>
      <c r="D2" s="0">
        <f>-9.8*((-C2+0.75*SIN(RADIANS(45))-0.25*0.75*COS(RADIANS(45)))/(C2+0.75))</f>
        <v/>
      </c>
    </row>
    <row r="3">
      <c r="A3" s="0" t="n">
        <v>0.42</v>
      </c>
      <c r="B3" s="0">
        <f>9.8*((A3-0.75*SIN(RADIANS(45))-0.25*0.75*COS(RADIANS(45)))/(A3+0.75))</f>
        <v/>
      </c>
      <c r="C3" s="0" t="n">
        <v>0.02</v>
      </c>
    </row>
    <row r="4">
      <c r="A4" s="0" t="n">
        <v>0.4400000000000001</v>
      </c>
      <c r="B4" s="0">
        <f>9.8*((A4-0.75*SIN(RADIANS(45))-0.25*0.75*COS(RADIANS(45)))/(A4+0.75))</f>
        <v/>
      </c>
      <c r="C4" s="0" t="n">
        <v>0.04</v>
      </c>
    </row>
    <row r="5">
      <c r="A5" s="0" t="n">
        <v>0.4600000000000001</v>
      </c>
      <c r="B5" s="0">
        <f>9.8*((A5-0.75*SIN(RADIANS(45))-0.25*0.75*COS(RADIANS(45)))/(A5+0.75))</f>
        <v/>
      </c>
      <c r="C5" s="0" t="n">
        <v>0.06</v>
      </c>
    </row>
    <row r="6">
      <c r="A6" s="0" t="n">
        <v>0.4800000000000001</v>
      </c>
      <c r="B6" s="0">
        <f>9.8*((A6-0.75*SIN(RADIANS(45))-0.25*0.75*COS(RADIANS(45)))/(A6+0.75))</f>
        <v/>
      </c>
      <c r="C6" s="0" t="n">
        <v>0.08</v>
      </c>
    </row>
    <row r="7">
      <c r="A7" s="0" t="n">
        <v>0.5000000000000001</v>
      </c>
      <c r="B7" s="0">
        <f>9.8*((A7-0.75*SIN(RADIANS(45))-0.25*0.75*COS(RADIANS(45)))/(A7+0.75))</f>
        <v/>
      </c>
      <c r="C7" s="0" t="n">
        <v>0.1</v>
      </c>
    </row>
    <row r="8">
      <c r="A8" s="0" t="n">
        <v>0.5200000000000001</v>
      </c>
      <c r="B8" s="0">
        <f>9.8*((A8-0.75*SIN(RADIANS(45))-0.25*0.75*COS(RADIANS(45)))/(A8+0.75))</f>
        <v/>
      </c>
      <c r="C8" s="0" t="n">
        <v>0.12</v>
      </c>
    </row>
    <row r="9">
      <c r="A9" s="0" t="n">
        <v>0.5400000000000001</v>
      </c>
      <c r="B9" s="0">
        <f>9.8*((A9-0.75*SIN(RADIANS(45))-0.25*0.75*COS(RADIANS(45)))/(A9+0.75))</f>
        <v/>
      </c>
      <c r="C9" s="0" t="n">
        <v>0.14</v>
      </c>
    </row>
    <row r="10">
      <c r="A10" s="0" t="n">
        <v>0.5600000000000002</v>
      </c>
      <c r="B10" s="0">
        <f>9.8*((A10-0.75*SIN(RADIANS(45))-0.25*0.75*COS(RADIANS(45)))/(A10+0.75))</f>
        <v/>
      </c>
      <c r="C10" s="0" t="n">
        <v>0.16</v>
      </c>
    </row>
    <row r="11">
      <c r="A11" s="0" t="n">
        <v>0.5800000000000002</v>
      </c>
      <c r="B11" s="0">
        <f>9.8*((A11-0.75*SIN(RADIANS(45))-0.25*0.75*COS(RADIANS(45)))/(A11+0.75))</f>
        <v/>
      </c>
      <c r="C11" s="0" t="n">
        <v>0.18</v>
      </c>
    </row>
    <row r="12">
      <c r="A12" s="0" t="n">
        <v>0.6000000000000002</v>
      </c>
      <c r="B12" s="0">
        <f>9.8*((A12-0.75*SIN(RADIANS(45))-0.25*0.75*COS(RADIANS(45)))/(A12+0.75))</f>
        <v/>
      </c>
      <c r="C12" s="0" t="n">
        <v>0.2</v>
      </c>
    </row>
    <row r="13">
      <c r="A13" s="0" t="n">
        <v>0.6200000000000002</v>
      </c>
      <c r="B13" s="0">
        <f>9.8*((A13-0.75*SIN(RADIANS(45))-0.25*0.75*COS(RADIANS(45)))/(A13+0.75))</f>
        <v/>
      </c>
      <c r="C13" s="0" t="n">
        <v>0.22</v>
      </c>
    </row>
    <row r="14">
      <c r="A14" s="0" t="n">
        <v>0.6400000000000002</v>
      </c>
      <c r="B14" s="0">
        <f>9.8*((A14-0.75*SIN(RADIANS(45))-0.25*0.75*COS(RADIANS(45)))/(A14+0.75))</f>
        <v/>
      </c>
      <c r="C14" s="0" t="n">
        <v>0.24</v>
      </c>
    </row>
    <row r="15">
      <c r="A15" s="0" t="n">
        <v>0.6600000000000003</v>
      </c>
      <c r="B15" s="0">
        <f>9.8*((A15-0.75*SIN(RADIANS(45))-0.25*0.75*COS(RADIANS(45)))/(A15+0.75))</f>
        <v/>
      </c>
      <c r="C15" s="0" t="n">
        <v>0.26</v>
      </c>
    </row>
    <row r="16">
      <c r="A16" s="0" t="n">
        <v>0.6800000000000003</v>
      </c>
      <c r="B16" s="0">
        <f>9.8*((A16-0.75*SIN(RADIANS(45))-0.25*0.75*COS(RADIANS(45)))/(A16+0.75))</f>
        <v/>
      </c>
      <c r="C16" s="0" t="n">
        <v>0.28</v>
      </c>
    </row>
    <row r="17">
      <c r="A17" s="0" t="n">
        <v>0.7000000000000003</v>
      </c>
      <c r="B17" s="0">
        <f>9.8*((A17-0.75*SIN(RADIANS(45))-0.25*0.75*COS(RADIANS(45)))/(A17+0.75))</f>
        <v/>
      </c>
      <c r="C17" s="0" t="n">
        <v>0.3</v>
      </c>
    </row>
    <row r="18">
      <c r="A18" s="0" t="n">
        <v>0.7200000000000003</v>
      </c>
      <c r="B18" s="0">
        <f>9.8*((A18-0.75*SIN(RADIANS(45))-0.25*0.75*COS(RADIANS(45)))/(A18+0.75))</f>
        <v/>
      </c>
      <c r="C18" s="0" t="n">
        <v>0.32</v>
      </c>
    </row>
    <row r="19">
      <c r="A19" s="0" t="n">
        <v>0.7400000000000003</v>
      </c>
      <c r="B19" s="0">
        <f>9.8*((A19-0.75*SIN(RADIANS(45))-0.25*0.75*COS(RADIANS(45)))/(A19+0.75))</f>
        <v/>
      </c>
      <c r="C19" s="0" t="n">
        <v>0.34</v>
      </c>
    </row>
    <row r="20">
      <c r="A20" s="0" t="n">
        <v>0.7600000000000003</v>
      </c>
      <c r="B20" s="0">
        <f>9.8*((A20-0.75*SIN(RADIANS(45))-0.25*0.75*COS(RADIANS(45)))/(A20+0.75))</f>
        <v/>
      </c>
      <c r="C20" s="0" t="n">
        <v>0.36</v>
      </c>
    </row>
    <row r="21">
      <c r="A21" s="0" t="n">
        <v>0.7800000000000004</v>
      </c>
      <c r="B21" s="0">
        <f>9.8*((A21-0.75*SIN(RADIANS(45))-0.25*0.75*COS(RADIANS(45)))/(A21+0.75))</f>
        <v/>
      </c>
      <c r="C21" s="0" t="n">
        <v>0.3800000000000001</v>
      </c>
    </row>
    <row r="22">
      <c r="A22" s="0" t="n">
        <v>0.8000000000000004</v>
      </c>
      <c r="B22" s="0">
        <f>9.8*((A22-0.75*SIN(RADIANS(45))-0.25*0.75*COS(RADIANS(45)))/(A22+0.75))</f>
        <v/>
      </c>
      <c r="C22" s="0" t="n">
        <v>0.4000000000000001</v>
      </c>
    </row>
    <row r="23">
      <c r="A23" s="0" t="n">
        <v>0.8200000000000004</v>
      </c>
      <c r="B23" s="0">
        <f>9.8*((A23-0.75*SIN(RADIANS(45))-0.25*0.75*COS(RADIANS(45)))/(A23+0.75))</f>
        <v/>
      </c>
      <c r="C23" s="0" t="n">
        <v>0.4200000000000001</v>
      </c>
    </row>
    <row r="24">
      <c r="A24" s="0" t="n">
        <v>0.8400000000000004</v>
      </c>
      <c r="B24" s="0">
        <f>9.8*((A24-0.75*SIN(RADIANS(45))-0.25*0.75*COS(RADIANS(45)))/(A24+0.75))</f>
        <v/>
      </c>
      <c r="C24" s="0" t="n">
        <v>0.4400000000000001</v>
      </c>
    </row>
    <row r="25">
      <c r="A25" s="0" t="n">
        <v>0.8600000000000004</v>
      </c>
      <c r="B25" s="0">
        <f>9.8*((A25-0.75*SIN(RADIANS(45))-0.25*0.75*COS(RADIANS(45)))/(A25+0.75))</f>
        <v/>
      </c>
      <c r="C25" s="0" t="n">
        <v>0.4600000000000001</v>
      </c>
    </row>
    <row r="26">
      <c r="A26" s="0" t="n">
        <v>0.8800000000000004</v>
      </c>
      <c r="B26" s="0">
        <f>9.8*((A26-0.75*SIN(RADIANS(45))-0.25*0.75*COS(RADIANS(45)))/(A26+0.75))</f>
        <v/>
      </c>
      <c r="C26" s="0" t="n">
        <v>0.4800000000000001</v>
      </c>
    </row>
    <row r="27">
      <c r="A27" s="0" t="n">
        <v>0.9000000000000005</v>
      </c>
      <c r="B27" s="0">
        <f>9.8*((A27-0.75*SIN(RADIANS(45))-0.25*0.75*COS(RADIANS(45)))/(A27+0.75))</f>
        <v/>
      </c>
      <c r="C27" s="0" t="n">
        <v>0.5000000000000001</v>
      </c>
    </row>
    <row r="28">
      <c r="A28" s="0" t="n">
        <v>0.9200000000000005</v>
      </c>
      <c r="B28" s="0">
        <f>9.8*((A28-0.75*SIN(RADIANS(45))-0.25*0.75*COS(RADIANS(45)))/(A28+0.75))</f>
        <v/>
      </c>
      <c r="C28" s="0" t="n">
        <v>0.5200000000000001</v>
      </c>
    </row>
    <row r="29">
      <c r="A29" s="0" t="n">
        <v>0.9400000000000005</v>
      </c>
      <c r="B29" s="0">
        <f>9.8*((A29-0.75*SIN(RADIANS(45))-0.25*0.75*COS(RADIANS(45)))/(A29+0.75))</f>
        <v/>
      </c>
      <c r="C29" s="0" t="n">
        <v>0.5400000000000001</v>
      </c>
    </row>
    <row r="30">
      <c r="A30" s="0" t="n">
        <v>0.9600000000000005</v>
      </c>
      <c r="B30" s="0">
        <f>9.8*((A30-0.75*SIN(RADIANS(45))-0.25*0.75*COS(RADIANS(45)))/(A30+0.75))</f>
        <v/>
      </c>
      <c r="C30" s="0" t="n">
        <v>0.5600000000000002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2023-04-02T07:24:17Z</dcterms:created>
  <dcterms:modified xsi:type="dcterms:W3CDTF">2023-05-14T17:20:50Z</dcterms:modified>
  <cp:lastModifiedBy/>
  <cp:keywords/>
</cp:coreProperties>
</file>