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mallBalanceSheet\"/>
    </mc:Choice>
  </mc:AlternateContent>
  <xr:revisionPtr revIDLastSave="0" documentId="13_ncr:1_{115AC8A7-1EEE-4CA7-8FF5-855A61D52C92}" xr6:coauthVersionLast="47" xr6:coauthVersionMax="47" xr10:uidLastSave="{00000000-0000-0000-0000-000000000000}"/>
  <bookViews>
    <workbookView xWindow="0" yWindow="0" windowWidth="9612" windowHeight="12360" xr2:uid="{1EC1683D-5FBE-4242-B0AE-3FD397CB9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<sst xmlns="http://schemas.openxmlformats.org/spreadsheetml/2006/main" count="10" uniqueCount="10">
  <si>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</si>
  <si>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</si>
  <si>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</si>
  <si>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</si>
  <si>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</si>
  <si>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</si>
  <si>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</si>
  <si>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</si>
  <si>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</si>
  <si>
    <t>Debt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</si>
</sst>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_(&quot;$&quot;* #,##0.00_);_(&quot;$&quot;* \(#,##0.00\);_(&quot;$&quot;* &quot;-&quot;??_);_(@_)"/>
    <numFmt numFmtId="178" formatCode="_-\$* #,##0.00_ ;_-\$* \-#,##0.00\ ;_-\$* &quot;-&quot;??_ ;_-@_ "/>
    <numFmt numFmtId="179" formatCode="0.00_ "/>
  </numFmts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77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Hyperlink" xfId="36" builtinId="8" customBuiltin="1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" xfId="0" builtinId="0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J10"/>
  <sheetViews>
    <sheetView tabSelected="1" topLeftCell="E1" workbookViewId="0">
      <selection activeCell="H17" sqref="H17"/>
    </sheetView>
  </sheetViews>
  <sheetFormatPr defaultRowHeight="13.8" x14ac:dyDescent="0.25"/>
  <cols>
    <col min="1" max="1" width="7.44140625" customWidth="1"/>
    <col min="2" max="2" width="18.109375" customWidth="1"/>
    <col min="3" max="3" width="15.21875" customWidth="1"/>
    <col min="4" max="4" width="17.21875" customWidth="1"/>
    <col min="5" max="5" width="13.33203125" customWidth="1"/>
    <col min="6" max="6" width="14.33203125" customWidth="1"/>
    <col min="7" max="8" width="21.44140625" customWidth="1"/>
    <col min="9" max="9" width="15.5546875" customWidth="1"/>
    <col min="10" max="10" width="27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9</v>
      </c>
      <c r="I1" t="s">
        <v>8</v>
      </c>
      <c r="J1" t="s">
        <v>7</v>
      </c>
    </row>
    <row r="2" spans="1:10" x14ac:dyDescent="0.25">
      <c r="A2">
        <v>2014</v>
      </c>
      <c r="B2" s="2">
        <v>185682</v>
      </c>
      <c r="C2" s="2">
        <v>45500</v>
      </c>
      <c r="D2" s="2">
        <v>3580</v>
      </c>
      <c r="E2" s="2">
        <f>SUM(B2:D2)</f>
        <v>234762</v>
      </c>
      <c r="F2" s="2">
        <v>6762</v>
      </c>
      <c r="G2" s="2">
        <v>50000</v>
      </c>
      <c r="H2" s="3">
        <f>(F2+G2)/E2</f>
        <v>0.24178529745018359</v>
      </c>
      <c r="I2" s="2">
        <v>172474</v>
      </c>
    </row>
    <row r="3" spans="1:10" x14ac:dyDescent="0.25">
      <c r="A3">
        <v>2015</v>
      </c>
      <c r="B3" s="2">
        <v>204527</v>
      </c>
      <c r="C3" s="2">
        <v>43243</v>
      </c>
      <c r="D3" s="2">
        <v>3520</v>
      </c>
      <c r="E3" s="2">
        <f t="shared" ref="E3:E7" si="0">SUM(B3:D3)</f>
        <v>251290</v>
      </c>
      <c r="F3" s="2">
        <v>7653</v>
      </c>
      <c r="G3" s="2">
        <v>50000</v>
      </c>
      <c r="H3" s="3">
        <f t="shared" ref="H3:H7" si="1">(F3+G3)/E3</f>
        <v>0.22942815074217041</v>
      </c>
      <c r="I3" s="2">
        <v>196318</v>
      </c>
    </row>
    <row r="4" spans="1:10" x14ac:dyDescent="0.25">
      <c r="A4">
        <v>2016</v>
      </c>
      <c r="B4" s="2">
        <v>219289</v>
      </c>
      <c r="C4" s="2">
        <v>40840</v>
      </c>
      <c r="D4" s="2">
        <v>3726</v>
      </c>
      <c r="E4" s="2">
        <f t="shared" si="0"/>
        <v>263855</v>
      </c>
      <c r="F4" s="2">
        <v>8258</v>
      </c>
      <c r="G4" s="2">
        <v>40000</v>
      </c>
      <c r="H4" s="3">
        <f t="shared" si="1"/>
        <v>0.18289590873775369</v>
      </c>
      <c r="I4" s="2">
        <v>220797</v>
      </c>
    </row>
    <row r="5" spans="1:10" x14ac:dyDescent="0.25">
      <c r="A5">
        <v>2017</v>
      </c>
      <c r="B5" s="2">
        <v>248718</v>
      </c>
      <c r="C5" s="2">
        <v>38419</v>
      </c>
      <c r="D5" s="2">
        <v>4011</v>
      </c>
      <c r="E5" s="2">
        <f t="shared" si="0"/>
        <v>291148</v>
      </c>
      <c r="F5" s="2">
        <v>9133</v>
      </c>
      <c r="G5" s="2">
        <v>40000</v>
      </c>
      <c r="H5" s="3">
        <f t="shared" si="1"/>
        <v>0.16875609655570362</v>
      </c>
      <c r="I5" s="2">
        <v>239576</v>
      </c>
    </row>
    <row r="6" spans="1:10" x14ac:dyDescent="0.25">
      <c r="A6">
        <v>2018</v>
      </c>
      <c r="B6" s="2">
        <v>264792</v>
      </c>
      <c r="C6" s="2">
        <v>35854</v>
      </c>
      <c r="D6" s="2">
        <v>4030</v>
      </c>
      <c r="E6" s="2">
        <f t="shared" si="0"/>
        <v>304676</v>
      </c>
      <c r="F6" s="2">
        <v>9839</v>
      </c>
      <c r="G6" s="2">
        <v>30000</v>
      </c>
      <c r="H6" s="3">
        <f t="shared" si="1"/>
        <v>0.13075857632370125</v>
      </c>
      <c r="I6" s="2">
        <v>253852</v>
      </c>
    </row>
    <row r="7" spans="1:10" x14ac:dyDescent="0.25">
      <c r="A7">
        <v>2019</v>
      </c>
      <c r="B7" s="2">
        <v>282148</v>
      </c>
      <c r="C7" s="2">
        <v>33181</v>
      </c>
      <c r="D7" s="2">
        <v>4088</v>
      </c>
      <c r="E7" s="2">
        <f t="shared" si="0"/>
        <v>319417</v>
      </c>
      <c r="F7" s="2">
        <v>10585</v>
      </c>
      <c r="G7" s="2">
        <v>30000</v>
      </c>
      <c r="H7" s="3">
        <f t="shared" si="1"/>
        <v>0.12705961173012081</v>
      </c>
      <c r="I7" s="2">
        <v>282688</v>
      </c>
    </row>
    <row r="8" spans="1:10" x14ac:dyDescent="0.25">
      <c r="B8" s="1"/>
      <c r="C8" s="1"/>
    </row>
    <row r="9" spans="1:10" x14ac:dyDescent="0.25">
      <c r="B9" s="1"/>
      <c r="C9" s="1"/>
    </row>
    <row r="10" spans="1:10" x14ac:dyDescent="0.25">
      <c r="B10" s="1"/>
      <c r="C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2023-04-04T02:49:01Z</dcterms:created>
  <dcterms:modified xsi:type="dcterms:W3CDTF">2023-05-07T07:35:57Z</dcterms:modified>
</cp:coreProperties>
</file>